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A4.NATUR.Agr\_DATENSCHUTZ\Grüner Bericht\Alle GB Tabellen\2022\"/>
    </mc:Choice>
  </mc:AlternateContent>
  <xr:revisionPtr revIDLastSave="0" documentId="13_ncr:1_{7E0C8B54-E6F8-4070-B24F-7459433E9B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halt_6" sheetId="2" r:id="rId1"/>
    <sheet name="06_01" sheetId="1" r:id="rId2"/>
    <sheet name="06_02" sheetId="5" r:id="rId3"/>
    <sheet name="06_0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5" l="1"/>
  <c r="G11" i="5"/>
  <c r="F11" i="5"/>
  <c r="D11" i="5"/>
  <c r="B11" i="5"/>
  <c r="D134" i="5" l="1"/>
  <c r="D128" i="5"/>
  <c r="D122" i="5"/>
  <c r="D117" i="5"/>
  <c r="D112" i="5"/>
  <c r="D106" i="5"/>
  <c r="D100" i="5"/>
  <c r="D94" i="5"/>
  <c r="D88" i="5"/>
  <c r="D82" i="5"/>
  <c r="D77" i="5"/>
  <c r="D72" i="5"/>
  <c r="D66" i="5"/>
  <c r="D62" i="5"/>
  <c r="D58" i="5"/>
  <c r="D50" i="5"/>
  <c r="D46" i="5"/>
  <c r="D42" i="5"/>
  <c r="D38" i="5"/>
  <c r="D34" i="5"/>
  <c r="D30" i="5"/>
  <c r="D26" i="5"/>
  <c r="D22" i="5"/>
  <c r="H27" i="4" l="1"/>
  <c r="H15" i="4"/>
  <c r="B134" i="5" l="1"/>
  <c r="B128" i="5"/>
  <c r="B122" i="5"/>
  <c r="B117" i="5"/>
  <c r="B112" i="5"/>
  <c r="B106" i="5"/>
  <c r="B100" i="5"/>
  <c r="B94" i="5"/>
  <c r="B88" i="5"/>
  <c r="B82" i="5"/>
  <c r="B77" i="5"/>
  <c r="B72" i="5"/>
  <c r="B66" i="5"/>
  <c r="B62" i="5"/>
  <c r="B58" i="5"/>
  <c r="B54" i="5"/>
  <c r="B50" i="5"/>
  <c r="B46" i="5"/>
  <c r="B42" i="5"/>
  <c r="B38" i="5"/>
  <c r="B34" i="5"/>
  <c r="B30" i="5"/>
  <c r="B26" i="5"/>
  <c r="B22" i="5"/>
  <c r="B17" i="5"/>
  <c r="B14" i="5"/>
  <c r="B8" i="5"/>
  <c r="C134" i="5" l="1"/>
  <c r="C128" i="5"/>
  <c r="C122" i="5"/>
  <c r="C117" i="5"/>
  <c r="C112" i="5"/>
  <c r="C106" i="5"/>
  <c r="C100" i="5"/>
  <c r="C94" i="5"/>
  <c r="C88" i="5"/>
  <c r="C82" i="5"/>
  <c r="C77" i="5"/>
  <c r="C72" i="5"/>
  <c r="C66" i="5"/>
  <c r="C62" i="5"/>
  <c r="C58" i="5"/>
  <c r="C54" i="5"/>
  <c r="C50" i="5"/>
  <c r="C46" i="5"/>
  <c r="C42" i="5"/>
  <c r="C38" i="5"/>
  <c r="C34" i="5"/>
  <c r="C30" i="5"/>
  <c r="C26" i="5"/>
  <c r="C22" i="5"/>
  <c r="C17" i="5"/>
  <c r="C14" i="5"/>
  <c r="C11" i="5"/>
  <c r="C8" i="5"/>
  <c r="G27" i="4" l="1"/>
  <c r="G15" i="4"/>
  <c r="F27" i="4"/>
  <c r="F15" i="4"/>
  <c r="E27" i="4"/>
  <c r="E15" i="4"/>
  <c r="D27" i="4"/>
  <c r="D15" i="4"/>
  <c r="C27" i="4"/>
  <c r="C15" i="4"/>
  <c r="B27" i="4"/>
  <c r="B15" i="4"/>
</calcChain>
</file>

<file path=xl/sharedStrings.xml><?xml version="1.0" encoding="utf-8"?>
<sst xmlns="http://schemas.openxmlformats.org/spreadsheetml/2006/main" count="236" uniqueCount="192">
  <si>
    <t xml:space="preserve">Entwicklung der Bio-Betriebe und Bio-Flächen nach Bundesländern </t>
  </si>
  <si>
    <t>Burgenland</t>
  </si>
  <si>
    <t xml:space="preserve">Kärnten </t>
  </si>
  <si>
    <t>Nieder-österreich</t>
  </si>
  <si>
    <t>Ober-österreich</t>
  </si>
  <si>
    <t>Salzburg</t>
  </si>
  <si>
    <t>Steiermark</t>
  </si>
  <si>
    <t>Tirol</t>
  </si>
  <si>
    <t>Vorarlberg</t>
  </si>
  <si>
    <t xml:space="preserve">Wien </t>
  </si>
  <si>
    <t>Geförderte Bio-Betriebe im INVEKOS (inkl. Bio-Teilbetriebe)</t>
  </si>
  <si>
    <t>Anteil der geförderten Bio-Betriebe im INVEKOS an allen INVEKOS-Betrieben (in Prozent)</t>
  </si>
  <si>
    <t>Landwirtschaftlich genutzte Fläche (LF in ha) der geförderten Bio-Betriebe im INVEKOS</t>
  </si>
  <si>
    <t>Anteil der LF der Bio-Betriebe im INVEKOS an der gesamten LF laut INVEKOS (in Prozent)</t>
  </si>
  <si>
    <t>Ackerland (in ha) der geförderten Bio-Betriebe im INVEKOS</t>
  </si>
  <si>
    <t>Anteil der Bio-Ackerflächen an der gesamten Ackerfläche laut INVEKOS (in Prozent)</t>
  </si>
  <si>
    <t>Weingärten (in ha) der geförderten Bio-Betriebe im INVEKOS</t>
  </si>
  <si>
    <t>Anteil der Bio-Weingärten an den Weingärten laut INVEKOS  in Prozent</t>
  </si>
  <si>
    <t>Tabelle</t>
  </si>
  <si>
    <t>Titel</t>
  </si>
  <si>
    <t>Gebiet</t>
  </si>
  <si>
    <t>Quelle</t>
  </si>
  <si>
    <t>BGLD</t>
  </si>
  <si>
    <t>Ackerland</t>
  </si>
  <si>
    <t>Gemüse</t>
  </si>
  <si>
    <t>06_01</t>
  </si>
  <si>
    <t>06_02</t>
  </si>
  <si>
    <t>Entwicklung Biobetriebe und -flächen</t>
  </si>
  <si>
    <t>Österreich</t>
  </si>
  <si>
    <t>Bio-Betriebe mit Weingärten (inkl. Bio-Teilbetriebe)</t>
  </si>
  <si>
    <t>unter 1 ha</t>
  </si>
  <si>
    <t>1 bis 2 ha</t>
  </si>
  <si>
    <t>2 bis 5 ha</t>
  </si>
  <si>
    <t>5 bis 10 ha</t>
  </si>
  <si>
    <t>10 bis 20 ha</t>
  </si>
  <si>
    <t>20 bis 30 ha</t>
  </si>
  <si>
    <t>30 bis 50 ha</t>
  </si>
  <si>
    <t>50 bis 100 ha</t>
  </si>
  <si>
    <t>100 bis 200 ha</t>
  </si>
  <si>
    <t>über 200 ha</t>
  </si>
  <si>
    <t>Biobetriebe mit Ackerland</t>
  </si>
  <si>
    <t>Alle Betriebe mit Ackerland</t>
  </si>
  <si>
    <r>
      <t xml:space="preserve">Biologisch bewirtschaftetes Ackerland </t>
    </r>
    <r>
      <rPr>
        <sz val="11"/>
        <color indexed="8"/>
        <rFont val="Calibri"/>
        <family val="2"/>
      </rPr>
      <t>(in ha)</t>
    </r>
  </si>
  <si>
    <r>
      <t xml:space="preserve">Biologisch bewirtschaftetes Ackerland </t>
    </r>
    <r>
      <rPr>
        <sz val="11"/>
        <color indexed="8"/>
        <rFont val="Helv"/>
      </rPr>
      <t>(in ha)</t>
    </r>
  </si>
  <si>
    <t>Tabelle 2.4.3</t>
  </si>
  <si>
    <t>Betriebe, Flächen, Größenklassen,
Tiere und Großvieheinheiten (GVE)</t>
  </si>
  <si>
    <t>Betriebe und Flächen</t>
  </si>
  <si>
    <t xml:space="preserve">Geförderte Biobetriebe </t>
  </si>
  <si>
    <t>Landw. genutzte Fläche (LF) (ha)</t>
  </si>
  <si>
    <t>davon Almen und Bergmähder</t>
  </si>
  <si>
    <t>durchschnittl. LF je Betrieb (ha)</t>
  </si>
  <si>
    <t>Biobetriebe mit Ackerflächen</t>
  </si>
  <si>
    <t>Ackerfläche (AF) insgesamt (ha)</t>
  </si>
  <si>
    <t>Durchschnittl. AF je Betrieb (ha)</t>
  </si>
  <si>
    <t>Biobetriebe mit Weingärten</t>
  </si>
  <si>
    <t>Weingärten (ha)</t>
  </si>
  <si>
    <t>Durchschnittl. Weingartenfläche
 je Betrieb mit Dauerkulturen (ha)</t>
  </si>
  <si>
    <t>Biobetriebe mit Obstanlagen</t>
  </si>
  <si>
    <t>Obstanlagen (ha)</t>
  </si>
  <si>
    <t>Durchschnittl. Obstanlagenfläche
 je Betrieb mit Dauerkulturen (ha)</t>
  </si>
  <si>
    <t>Kulturarten</t>
  </si>
  <si>
    <t>Getreide</t>
  </si>
  <si>
    <t>Biobetriebe mit Getreide</t>
  </si>
  <si>
    <t>Getreide (ha)</t>
  </si>
  <si>
    <t>Getreidefläche je Betrieb (ha)</t>
  </si>
  <si>
    <t>Brotgetreide</t>
  </si>
  <si>
    <t>Biobetriebe mit Brotgetreide</t>
  </si>
  <si>
    <t>Brotgetreide (ha)</t>
  </si>
  <si>
    <t>Brotgetreidefläche je Betrieb (ha)</t>
  </si>
  <si>
    <t>Futtergetreide</t>
  </si>
  <si>
    <t>Biobetriebe mit Futtergetreide</t>
  </si>
  <si>
    <t>Futtergetreide (ha)</t>
  </si>
  <si>
    <t>Futtergetreidefläche je Betrieb (ha)</t>
  </si>
  <si>
    <t>Eiweißpflanzen (Körnerleguminosen)</t>
  </si>
  <si>
    <t>Biobetriebe mit Eiweißpflanzen</t>
  </si>
  <si>
    <t>Eiweißpflanzen (ha)</t>
  </si>
  <si>
    <t>Eiweißpflanzenfläche je Betrieb (ha)</t>
  </si>
  <si>
    <t>Pferdebohnen</t>
  </si>
  <si>
    <t>Biobetriebe mit Pferdebohnen</t>
  </si>
  <si>
    <t>Pferdebohnen (ha)</t>
  </si>
  <si>
    <t>Pferdebohnenfläche je Betrieb (ha)</t>
  </si>
  <si>
    <t>Ölfrüchte</t>
  </si>
  <si>
    <t>Biobetriebe mit Ölfrüchten</t>
  </si>
  <si>
    <t>Ölfrüchte (ha)</t>
  </si>
  <si>
    <t>Ölfruchtfläche je Betrieb (ha)</t>
  </si>
  <si>
    <t>Sojabohnen</t>
  </si>
  <si>
    <t>Biobetriebe mit Sojabohnen</t>
  </si>
  <si>
    <t>Sojabohnen (ha)</t>
  </si>
  <si>
    <t>Sojabohnenfläche je Betrieb (ha)</t>
  </si>
  <si>
    <t>Erdäpfel</t>
  </si>
  <si>
    <t>Biobetriebe mit Erdäpfeln</t>
  </si>
  <si>
    <t>Erdäpfel (ha)</t>
  </si>
  <si>
    <t>Erdäpfelfläche je Betrieb (ha)</t>
  </si>
  <si>
    <t>Zuckerrüben</t>
  </si>
  <si>
    <t>Biobetriebe mit Zuckerrüben</t>
  </si>
  <si>
    <t>Zuckerrüben (ha)</t>
  </si>
  <si>
    <t>Zuckerrübenfläche je Betrieb (ha)</t>
  </si>
  <si>
    <t>Feldfutter</t>
  </si>
  <si>
    <t>Biobetriebe mit Feldfutter</t>
  </si>
  <si>
    <t>Feldfutter (ha)</t>
  </si>
  <si>
    <t>Feldfutterfläche je Betrieb (ha)</t>
  </si>
  <si>
    <t>Biobetriebe mit Gemüse</t>
  </si>
  <si>
    <t>Gemüse (ha)</t>
  </si>
  <si>
    <t>Gemüsefläche je Betrieb (ha)</t>
  </si>
  <si>
    <r>
      <t>Großvieheinheiten</t>
    </r>
    <r>
      <rPr>
        <sz val="7"/>
        <rFont val="Helv"/>
      </rPr>
      <t xml:space="preserve"> (GVE)</t>
    </r>
  </si>
  <si>
    <t>Biobetriebe mit GVE</t>
  </si>
  <si>
    <t>GVE</t>
  </si>
  <si>
    <t>GVE je Betrieb</t>
  </si>
  <si>
    <r>
      <t xml:space="preserve">Viehbestand </t>
    </r>
    <r>
      <rPr>
        <sz val="7"/>
        <rFont val="Helv"/>
      </rPr>
      <t>(Halter und Nutztiere)</t>
    </r>
  </si>
  <si>
    <t>Rinder</t>
  </si>
  <si>
    <t>Halter von Rindern</t>
  </si>
  <si>
    <t>Rinder (Stück)</t>
  </si>
  <si>
    <t>Rinder je Betrieb (Stück)</t>
  </si>
  <si>
    <t>Anteil an allen Rindern in Prozent</t>
  </si>
  <si>
    <t>davon Milchkühe</t>
  </si>
  <si>
    <t>Halter von Milchkühen</t>
  </si>
  <si>
    <t>Milchkühe (Stück)</t>
  </si>
  <si>
    <t>Milchkühe je Betrieb (Stück)</t>
  </si>
  <si>
    <t>Anteil an allen Milchkühen in Prozent</t>
  </si>
  <si>
    <t>davon Mutterkühe</t>
  </si>
  <si>
    <t>Halter von Mutterkühen</t>
  </si>
  <si>
    <t>Mutterkühe (Stück)</t>
  </si>
  <si>
    <t>Mutterkühe je Betrieb (Stück)</t>
  </si>
  <si>
    <t>Anteil an allen Mutterkühen in Prozent</t>
  </si>
  <si>
    <t>Schweine</t>
  </si>
  <si>
    <t>Halter von Schweinen</t>
  </si>
  <si>
    <t>Schweine (Stück)</t>
  </si>
  <si>
    <t>Schweine je Betrieb (Stück)</t>
  </si>
  <si>
    <t>Anteil an allen Schweinen in Prozent</t>
  </si>
  <si>
    <t xml:space="preserve">Schafe  </t>
  </si>
  <si>
    <t>Halter von Schafen</t>
  </si>
  <si>
    <t>Schafe (Stück)</t>
  </si>
  <si>
    <t>Schafe je Betrieb (Stück)</t>
  </si>
  <si>
    <t>Anteil an allen Schafen in Prozent</t>
  </si>
  <si>
    <t xml:space="preserve">Ziegen  </t>
  </si>
  <si>
    <t>Halter von Ziegen</t>
  </si>
  <si>
    <t>Ziegen (Stück)</t>
  </si>
  <si>
    <t>Ziegen je Betrieb (Stück)</t>
  </si>
  <si>
    <t>Anteil an allen Ziegen in Prozent</t>
  </si>
  <si>
    <t>Pferde, Ponys, Esel</t>
  </si>
  <si>
    <t>Halter von Pferden, Ponys, Eseln</t>
  </si>
  <si>
    <t>Pferde, Ponys, Esel (Stück)</t>
  </si>
  <si>
    <t>Pferde, Ponys, Esel je Betrieb (Stück)</t>
  </si>
  <si>
    <t>Anteil an allen Pferden, Ponys, Eseln in Prozent</t>
  </si>
  <si>
    <t>Geflügel</t>
  </si>
  <si>
    <t>Halter von Geflügel</t>
  </si>
  <si>
    <t>Geflügel (Stück)</t>
  </si>
  <si>
    <t>Geflügel je Betrieb (Stück)</t>
  </si>
  <si>
    <t>Anteil am gesamten Geflügel in Prozent</t>
  </si>
  <si>
    <t>Legehennen</t>
  </si>
  <si>
    <t>Halter von Legehennen</t>
  </si>
  <si>
    <t>Legehennen (Stück)</t>
  </si>
  <si>
    <t>Legehennen je Betrieb (Stück)</t>
  </si>
  <si>
    <t>Anteil an allen Legehennen in Prozent</t>
  </si>
  <si>
    <t>Truthühner</t>
  </si>
  <si>
    <t>Halter von Truthühnern</t>
  </si>
  <si>
    <t>Truthühner (Stück)</t>
  </si>
  <si>
    <t>Truthühner je Betrieb (Stück)</t>
  </si>
  <si>
    <t>Anteil an allen Truthühnern in Prozent</t>
  </si>
  <si>
    <t xml:space="preserve">Zuchtwild </t>
  </si>
  <si>
    <t>Halter von Zuchtwild</t>
  </si>
  <si>
    <t>Zuchtwild (Stück)</t>
  </si>
  <si>
    <t>Zuchtwild je Betrieb (Stück)</t>
  </si>
  <si>
    <t>Anteil am gesamten Zuchtwild in Prozent</t>
  </si>
  <si>
    <t>Milchanlieferung (2)</t>
  </si>
  <si>
    <t>Biobetriebe mit Milchanlieferung</t>
  </si>
  <si>
    <t>Betriebe</t>
  </si>
  <si>
    <t>Angelieferte Biomilch in t</t>
  </si>
  <si>
    <t>Durchschnittliche Anlieferung je Betrieb (t)</t>
  </si>
  <si>
    <t>Burgenland 2019</t>
  </si>
  <si>
    <t>Burgenland 2018</t>
  </si>
  <si>
    <t>Österreich 2018</t>
  </si>
  <si>
    <t>Österreich 2019</t>
  </si>
  <si>
    <t>Struktur der Biobetriebe, Vergleich Burgenland und Österreich (1)</t>
  </si>
  <si>
    <t>06_03</t>
  </si>
  <si>
    <t>Struktur der Biobetriebe, Vergleich Burgenland und Österreich</t>
  </si>
  <si>
    <t>BGLD, Ö</t>
  </si>
  <si>
    <t>AMA</t>
  </si>
  <si>
    <t>Tabelle 06:03: Biobetriebe mit Ackerland nach Größenklassen</t>
  </si>
  <si>
    <t>Biobetriebe mit Ackerland nach Größenklassen</t>
  </si>
  <si>
    <t>Burgenland 2020</t>
  </si>
  <si>
    <t>Österreich 2020</t>
  </si>
  <si>
    <t>Burgenland 2021</t>
  </si>
  <si>
    <t>Österreich 2021</t>
  </si>
  <si>
    <t>BML, AMA</t>
  </si>
  <si>
    <t>Quelle: BML und AMA</t>
  </si>
  <si>
    <t>Quelle: BML, AMA, INVEKOS-Daten</t>
  </si>
  <si>
    <t>1) Es sind alle geförderten Biobetriebe im INVEKOS erfasst</t>
  </si>
  <si>
    <t>2) Daten aus 2019</t>
  </si>
  <si>
    <t>Quelle: BML, Bundesanstalt für Agrarwirtschaft; AMA, INVEKOS-Daten, Stand Jänner 2020</t>
  </si>
  <si>
    <t>Quelle: BML, Bundesanstalt für Agrarwirtschaft und Bergbauernfragen; AMA, INVEKOS-Daten, Stand März 2021</t>
  </si>
  <si>
    <t>Tabelle 06.01: Entwicklung der Biobetriebe und -flächen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</si>
</sst>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&quot;  &quot;"/>
    <numFmt numFmtId="166" formatCode="_-* #,##0\ _D_M_-;\-* #,##0\ _D_M_-;_-* &quot;-&quot;??\ _D_M_-;_-@_-"/>
    <numFmt numFmtId="167" formatCode="#,##0.0&quot;  &quot;"/>
  </numFmts>
  <fonts count="1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7"/>
      <name val="Helv"/>
    </font>
    <font>
      <b/>
      <sz val="7"/>
      <name val="Helv"/>
    </font>
    <font>
      <sz val="6"/>
      <color indexed="8"/>
      <name val="Helv"/>
    </font>
    <font>
      <sz val="6"/>
      <name val="Helv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Helv"/>
    </font>
    <font>
      <b/>
      <sz val="9"/>
      <name val="Helv"/>
    </font>
    <font>
      <sz val="9"/>
      <name val="Helv"/>
    </font>
    <font>
      <sz val="7"/>
      <color theme="1"/>
      <name val="Helv"/>
    </font>
    <font>
      <sz val="7"/>
      <color rgb="FFFF0000"/>
      <name val="Helv"/>
    </font>
    <font>
      <b/>
      <i/>
      <sz val="7"/>
      <color rgb="FFFF0000"/>
      <name val="Helv"/>
    </font>
    <font>
      <b/>
      <i/>
      <sz val="7"/>
      <name val="Helv"/>
    </font>
    <font>
      <i/>
      <sz val="7"/>
      <name val="Helv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3" fontId="1" fillId="0" borderId="0" xfId="0" applyNumberFormat="1" applyFont="1" applyBorder="1"/>
    <xf numFmtId="0" fontId="1" fillId="3" borderId="0" xfId="0" applyFont="1" applyFill="1" applyBorder="1"/>
    <xf numFmtId="3" fontId="1" fillId="2" borderId="0" xfId="0" applyNumberFormat="1" applyFont="1" applyFill="1" applyBorder="1"/>
    <xf numFmtId="3" fontId="1" fillId="4" borderId="0" xfId="0" applyNumberFormat="1" applyFont="1" applyFill="1" applyBorder="1"/>
    <xf numFmtId="0" fontId="1" fillId="4" borderId="0" xfId="0" applyFont="1" applyFill="1"/>
    <xf numFmtId="0" fontId="1" fillId="0" borderId="0" xfId="0" applyFont="1" applyAlignment="1">
      <alignment vertical="top" wrapText="1"/>
    </xf>
    <xf numFmtId="164" fontId="1" fillId="0" borderId="0" xfId="0" applyNumberFormat="1" applyFont="1" applyBorder="1"/>
    <xf numFmtId="0" fontId="1" fillId="3" borderId="0" xfId="0" applyFont="1" applyFill="1" applyBorder="1" applyAlignment="1">
      <alignment vertical="top" wrapText="1"/>
    </xf>
    <xf numFmtId="0" fontId="1" fillId="4" borderId="0" xfId="0" applyFont="1" applyFill="1" applyBorder="1"/>
    <xf numFmtId="164" fontId="1" fillId="4" borderId="0" xfId="0" applyNumberFormat="1" applyFont="1" applyFill="1" applyBorder="1"/>
    <xf numFmtId="3" fontId="1" fillId="0" borderId="0" xfId="0" applyNumberFormat="1" applyFont="1" applyFill="1" applyBorder="1"/>
    <xf numFmtId="164" fontId="1" fillId="2" borderId="0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/>
    <xf numFmtId="165" fontId="3" fillId="0" borderId="1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1" fontId="1" fillId="5" borderId="0" xfId="0" applyNumberFormat="1" applyFont="1" applyFill="1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Border="1" applyAlignment="1"/>
    <xf numFmtId="0" fontId="11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166" fontId="5" fillId="0" borderId="7" xfId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65" fontId="12" fillId="0" borderId="2" xfId="1" applyNumberFormat="1" applyFont="1" applyBorder="1" applyAlignment="1">
      <alignment horizontal="right" vertical="center"/>
    </xf>
    <xf numFmtId="165" fontId="12" fillId="0" borderId="1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167" fontId="3" fillId="0" borderId="3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5" fontId="3" fillId="0" borderId="2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167" fontId="3" fillId="0" borderId="2" xfId="1" applyNumberFormat="1" applyFont="1" applyBorder="1" applyAlignment="1">
      <alignment horizontal="right" vertical="center"/>
    </xf>
    <xf numFmtId="49" fontId="3" fillId="0" borderId="3" xfId="1" applyNumberFormat="1" applyFont="1" applyBorder="1" applyAlignment="1">
      <alignment vertical="center" wrapText="1"/>
    </xf>
    <xf numFmtId="49" fontId="4" fillId="0" borderId="1" xfId="1" applyNumberFormat="1" applyFont="1" applyBorder="1" applyAlignment="1">
      <alignment vertical="center"/>
    </xf>
    <xf numFmtId="166" fontId="3" fillId="0" borderId="1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Border="1" applyAlignment="1">
      <alignment vertical="center"/>
    </xf>
    <xf numFmtId="49" fontId="3" fillId="0" borderId="3" xfId="1" applyNumberFormat="1" applyFont="1" applyBorder="1" applyAlignment="1">
      <alignment vertical="center"/>
    </xf>
    <xf numFmtId="166" fontId="13" fillId="0" borderId="1" xfId="1" applyNumberFormat="1" applyFont="1" applyFill="1" applyBorder="1" applyAlignment="1">
      <alignment horizontal="center" vertical="center" wrapText="1"/>
    </xf>
    <xf numFmtId="165" fontId="13" fillId="0" borderId="2" xfId="1" applyNumberFormat="1" applyFont="1" applyBorder="1" applyAlignment="1">
      <alignment horizontal="right" vertical="center"/>
    </xf>
    <xf numFmtId="166" fontId="14" fillId="0" borderId="1" xfId="1" applyNumberFormat="1" applyFont="1" applyBorder="1" applyAlignment="1">
      <alignment horizontal="center" vertical="center"/>
    </xf>
    <xf numFmtId="166" fontId="15" fillId="0" borderId="1" xfId="1" applyNumberFormat="1" applyFont="1" applyBorder="1" applyAlignment="1">
      <alignment horizontal="center" vertical="center"/>
    </xf>
    <xf numFmtId="165" fontId="4" fillId="0" borderId="2" xfId="1" applyNumberFormat="1" applyFont="1" applyBorder="1" applyAlignment="1">
      <alignment horizontal="right" vertical="center"/>
    </xf>
    <xf numFmtId="49" fontId="16" fillId="0" borderId="3" xfId="1" applyNumberFormat="1" applyFont="1" applyBorder="1" applyAlignment="1">
      <alignment vertical="center"/>
    </xf>
    <xf numFmtId="167" fontId="16" fillId="0" borderId="3" xfId="1" applyNumberFormat="1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165" fontId="3" fillId="0" borderId="2" xfId="1" applyNumberFormat="1" applyFont="1" applyFill="1" applyBorder="1" applyAlignment="1">
      <alignment horizontal="right" vertical="center"/>
    </xf>
    <xf numFmtId="49" fontId="16" fillId="0" borderId="8" xfId="1" applyNumberFormat="1" applyFont="1" applyBorder="1" applyAlignment="1">
      <alignment vertical="center"/>
    </xf>
    <xf numFmtId="167" fontId="16" fillId="0" borderId="8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0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6" xfId="0" applyFont="1" applyBorder="1" applyAlignment="1"/>
    <xf numFmtId="0" fontId="6" fillId="0" borderId="0" xfId="0" applyFont="1" applyBorder="1" applyAlignment="1"/>
    <xf numFmtId="0" fontId="6" fillId="0" borderId="13" xfId="0" applyFont="1" applyBorder="1" applyAlignment="1"/>
    <xf numFmtId="0" fontId="6" fillId="0" borderId="9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66" fontId="5" fillId="4" borderId="7" xfId="1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17" fillId="0" borderId="5" xfId="0" applyFont="1" applyBorder="1" applyAlignment="1">
      <alignment horizontal="left" vertic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49" fontId="4" fillId="0" borderId="10" xfId="1" applyNumberFormat="1" applyFont="1" applyBorder="1" applyAlignment="1">
      <alignment horizontal="center" vertical="center" wrapText="1"/>
    </xf>
    <xf numFmtId="49" fontId="4" fillId="0" borderId="11" xfId="1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4"/>
  <sheetViews>
    <sheetView tabSelected="1" workbookViewId="0">
      <selection activeCell="A2" sqref="A2"/>
    </sheetView>
  </sheetViews>
  <sheetFormatPr baseColWidth="10" defaultRowHeight="15" x14ac:dyDescent="0.25"/>
  <cols>
    <col min="1" max="1" width="11" style="1"/>
    <col min="2" max="2" width="71.625" style="1" bestFit="1" customWidth="1"/>
    <col min="3" max="3" width="15.5" style="1" bestFit="1" customWidth="1"/>
    <col min="4" max="4" width="20.125" style="1" customWidth="1"/>
    <col min="5" max="16384" width="11" style="1"/>
  </cols>
  <sheetData>
    <row r="1" spans="1:4" x14ac:dyDescent="0.25">
      <c r="A1" s="6" t="s">
        <v>18</v>
      </c>
      <c r="B1" s="6" t="s">
        <v>19</v>
      </c>
      <c r="C1" s="6" t="s">
        <v>20</v>
      </c>
      <c r="D1" s="6" t="s">
        <v>21</v>
      </c>
    </row>
    <row r="2" spans="1:4" x14ac:dyDescent="0.25">
      <c r="A2" s="1" t="s">
        <v>25</v>
      </c>
      <c r="B2" s="1" t="s">
        <v>27</v>
      </c>
      <c r="C2" s="1" t="s">
        <v>22</v>
      </c>
      <c r="D2" s="1" t="s">
        <v>184</v>
      </c>
    </row>
    <row r="3" spans="1:4" x14ac:dyDescent="0.25">
      <c r="A3" s="1" t="s">
        <v>26</v>
      </c>
      <c r="B3" s="1" t="s">
        <v>175</v>
      </c>
      <c r="C3" s="1" t="s">
        <v>176</v>
      </c>
      <c r="D3" s="1" t="s">
        <v>184</v>
      </c>
    </row>
    <row r="4" spans="1:4" x14ac:dyDescent="0.25">
      <c r="A4" s="1" t="s">
        <v>174</v>
      </c>
      <c r="B4" s="1" t="s">
        <v>179</v>
      </c>
      <c r="C4" s="1" t="s">
        <v>22</v>
      </c>
      <c r="D4" s="1" t="s">
        <v>177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220"/>
  <sheetViews>
    <sheetView zoomScale="80" zoomScaleNormal="80" workbookViewId="0">
      <selection activeCell="A2" sqref="A2"/>
    </sheetView>
  </sheetViews>
  <sheetFormatPr baseColWidth="10" defaultRowHeight="15" x14ac:dyDescent="0.25"/>
  <cols>
    <col min="1" max="16384" width="11" style="1"/>
  </cols>
  <sheetData>
    <row r="1" spans="1:11" x14ac:dyDescent="0.25">
      <c r="A1" s="1" t="s">
        <v>191</v>
      </c>
    </row>
    <row r="3" spans="1:11" x14ac:dyDescent="0.25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s="7" customFormat="1" ht="30" x14ac:dyDescent="0.2">
      <c r="A4" s="9"/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28</v>
      </c>
    </row>
    <row r="5" spans="1:11" x14ac:dyDescent="0.25">
      <c r="A5" s="76" t="s">
        <v>10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1" x14ac:dyDescent="0.25">
      <c r="A6" s="3">
        <v>2000</v>
      </c>
      <c r="B6" s="4">
        <v>319</v>
      </c>
      <c r="C6" s="4">
        <v>1530</v>
      </c>
      <c r="D6" s="4">
        <v>3144</v>
      </c>
      <c r="E6" s="4">
        <v>2542</v>
      </c>
      <c r="F6" s="4">
        <v>3383</v>
      </c>
      <c r="G6" s="4">
        <v>3302</v>
      </c>
      <c r="H6" s="4">
        <v>3981</v>
      </c>
      <c r="I6" s="4">
        <v>379</v>
      </c>
      <c r="J6" s="4">
        <v>8</v>
      </c>
      <c r="K6" s="4">
        <v>18588</v>
      </c>
    </row>
    <row r="7" spans="1:11" x14ac:dyDescent="0.25">
      <c r="A7" s="3">
        <v>2001</v>
      </c>
      <c r="B7" s="2">
        <v>367</v>
      </c>
      <c r="C7" s="2">
        <v>1422</v>
      </c>
      <c r="D7" s="2">
        <v>3189</v>
      </c>
      <c r="E7" s="2">
        <v>2604</v>
      </c>
      <c r="F7" s="2">
        <v>3301</v>
      </c>
      <c r="G7" s="2">
        <v>3309</v>
      </c>
      <c r="H7" s="2">
        <v>3144</v>
      </c>
      <c r="I7" s="2">
        <v>373</v>
      </c>
      <c r="J7" s="2">
        <v>6</v>
      </c>
      <c r="K7" s="2">
        <v>17715</v>
      </c>
    </row>
    <row r="8" spans="1:11" x14ac:dyDescent="0.25">
      <c r="A8" s="3">
        <v>2002</v>
      </c>
      <c r="B8" s="4">
        <v>447</v>
      </c>
      <c r="C8" s="4">
        <v>1343</v>
      </c>
      <c r="D8" s="4">
        <v>3443</v>
      </c>
      <c r="E8" s="4">
        <v>2791</v>
      </c>
      <c r="F8" s="4">
        <v>3322</v>
      </c>
      <c r="G8" s="4">
        <v>3162</v>
      </c>
      <c r="H8" s="4">
        <v>3091</v>
      </c>
      <c r="I8" s="4">
        <v>390</v>
      </c>
      <c r="J8" s="4">
        <v>10</v>
      </c>
      <c r="K8" s="4">
        <v>17999</v>
      </c>
    </row>
    <row r="9" spans="1:11" x14ac:dyDescent="0.25">
      <c r="A9" s="3">
        <v>2003</v>
      </c>
      <c r="B9" s="2">
        <v>579</v>
      </c>
      <c r="C9" s="2">
        <v>1342</v>
      </c>
      <c r="D9" s="2">
        <v>3843</v>
      </c>
      <c r="E9" s="2">
        <v>2998</v>
      </c>
      <c r="F9" s="2">
        <v>3328</v>
      </c>
      <c r="G9" s="2">
        <v>3265</v>
      </c>
      <c r="H9" s="2">
        <v>3070</v>
      </c>
      <c r="I9" s="2">
        <v>397</v>
      </c>
      <c r="J9" s="2">
        <v>15</v>
      </c>
      <c r="K9" s="2">
        <v>18837</v>
      </c>
    </row>
    <row r="10" spans="1:11" x14ac:dyDescent="0.25">
      <c r="A10" s="3">
        <v>2004</v>
      </c>
      <c r="B10" s="4">
        <v>663</v>
      </c>
      <c r="C10" s="4">
        <v>1346</v>
      </c>
      <c r="D10" s="4">
        <v>3982</v>
      </c>
      <c r="E10" s="4">
        <v>3126</v>
      </c>
      <c r="F10" s="4">
        <v>3359</v>
      </c>
      <c r="G10" s="4">
        <v>3364</v>
      </c>
      <c r="H10" s="4">
        <v>3102</v>
      </c>
      <c r="I10" s="4">
        <v>409</v>
      </c>
      <c r="J10" s="4">
        <v>16</v>
      </c>
      <c r="K10" s="4">
        <v>19367</v>
      </c>
    </row>
    <row r="11" spans="1:11" x14ac:dyDescent="0.25">
      <c r="A11" s="3">
        <v>2005</v>
      </c>
      <c r="B11" s="2">
        <v>730</v>
      </c>
      <c r="C11" s="2">
        <v>1362</v>
      </c>
      <c r="D11" s="2">
        <v>4131</v>
      </c>
      <c r="E11" s="2">
        <v>3313</v>
      </c>
      <c r="F11" s="2">
        <v>3372</v>
      </c>
      <c r="G11" s="2">
        <v>3421</v>
      </c>
      <c r="H11" s="2">
        <v>3099</v>
      </c>
      <c r="I11" s="2">
        <v>423</v>
      </c>
      <c r="J11" s="2">
        <v>17</v>
      </c>
      <c r="K11" s="2">
        <v>19868</v>
      </c>
    </row>
    <row r="12" spans="1:11" x14ac:dyDescent="0.25">
      <c r="A12" s="3">
        <v>2006</v>
      </c>
      <c r="B12" s="4">
        <v>706</v>
      </c>
      <c r="C12" s="4">
        <v>1349</v>
      </c>
      <c r="D12" s="4">
        <v>4118</v>
      </c>
      <c r="E12" s="4">
        <v>3294</v>
      </c>
      <c r="F12" s="4">
        <v>3358</v>
      </c>
      <c r="G12" s="4">
        <v>3355</v>
      </c>
      <c r="H12" s="4">
        <v>3058</v>
      </c>
      <c r="I12" s="4">
        <v>415</v>
      </c>
      <c r="J12" s="4">
        <v>18</v>
      </c>
      <c r="K12" s="4">
        <v>19671</v>
      </c>
    </row>
    <row r="13" spans="1:11" x14ac:dyDescent="0.25">
      <c r="A13" s="3">
        <v>2007</v>
      </c>
      <c r="B13" s="2">
        <v>739</v>
      </c>
      <c r="C13" s="2">
        <v>1320</v>
      </c>
      <c r="D13" s="2">
        <v>4159</v>
      </c>
      <c r="E13" s="2">
        <v>3429</v>
      </c>
      <c r="F13" s="2">
        <v>3361</v>
      </c>
      <c r="G13" s="2">
        <v>3301</v>
      </c>
      <c r="H13" s="2">
        <v>2550</v>
      </c>
      <c r="I13" s="2">
        <v>420</v>
      </c>
      <c r="J13" s="2">
        <v>21</v>
      </c>
      <c r="K13" s="2">
        <v>19300</v>
      </c>
    </row>
    <row r="14" spans="1:11" x14ac:dyDescent="0.25">
      <c r="A14" s="3">
        <v>2008</v>
      </c>
      <c r="B14" s="4">
        <v>758</v>
      </c>
      <c r="C14" s="4">
        <v>1305</v>
      </c>
      <c r="D14" s="4">
        <v>4201</v>
      </c>
      <c r="E14" s="4">
        <v>3669</v>
      </c>
      <c r="F14" s="4">
        <v>3454</v>
      </c>
      <c r="G14" s="4">
        <v>3306</v>
      </c>
      <c r="H14" s="4">
        <v>2526</v>
      </c>
      <c r="I14" s="4">
        <v>418</v>
      </c>
      <c r="J14" s="4">
        <v>23</v>
      </c>
      <c r="K14" s="4">
        <v>19660</v>
      </c>
    </row>
    <row r="15" spans="1:11" x14ac:dyDescent="0.25">
      <c r="A15" s="3">
        <v>2009</v>
      </c>
      <c r="B15" s="2">
        <v>835</v>
      </c>
      <c r="C15" s="2">
        <v>1385</v>
      </c>
      <c r="D15" s="2">
        <v>4416</v>
      </c>
      <c r="E15" s="2">
        <v>3856</v>
      </c>
      <c r="F15" s="2">
        <v>3588</v>
      </c>
      <c r="G15" s="2">
        <v>3562</v>
      </c>
      <c r="H15" s="2">
        <v>2645</v>
      </c>
      <c r="I15" s="2">
        <v>467</v>
      </c>
      <c r="J15" s="2">
        <v>24</v>
      </c>
      <c r="K15" s="2">
        <v>20778</v>
      </c>
    </row>
    <row r="16" spans="1:11" x14ac:dyDescent="0.25">
      <c r="A16" s="3">
        <v>2010</v>
      </c>
      <c r="B16" s="4">
        <v>945</v>
      </c>
      <c r="C16" s="4">
        <v>1420</v>
      </c>
      <c r="D16" s="4">
        <v>4654</v>
      </c>
      <c r="E16" s="4">
        <v>3998</v>
      </c>
      <c r="F16" s="4">
        <v>3644</v>
      </c>
      <c r="G16" s="4">
        <v>3601</v>
      </c>
      <c r="H16" s="4">
        <v>2783</v>
      </c>
      <c r="I16" s="4">
        <v>488</v>
      </c>
      <c r="J16" s="4">
        <v>28</v>
      </c>
      <c r="K16" s="4">
        <v>21561</v>
      </c>
    </row>
    <row r="17" spans="1:11" x14ac:dyDescent="0.25">
      <c r="A17" s="3">
        <v>2011</v>
      </c>
      <c r="B17" s="2">
        <v>945</v>
      </c>
      <c r="C17" s="2">
        <v>1419</v>
      </c>
      <c r="D17" s="2">
        <v>4629</v>
      </c>
      <c r="E17" s="2">
        <v>3987</v>
      </c>
      <c r="F17" s="2">
        <v>3640</v>
      </c>
      <c r="G17" s="2">
        <v>3448</v>
      </c>
      <c r="H17" s="2">
        <v>2785</v>
      </c>
      <c r="I17" s="2">
        <v>479</v>
      </c>
      <c r="J17" s="2">
        <v>30</v>
      </c>
      <c r="K17" s="2">
        <v>21362</v>
      </c>
    </row>
    <row r="18" spans="1:11" x14ac:dyDescent="0.25">
      <c r="A18" s="3">
        <v>2012</v>
      </c>
      <c r="B18" s="4">
        <v>935</v>
      </c>
      <c r="C18" s="4">
        <v>1409</v>
      </c>
      <c r="D18" s="4">
        <v>4593</v>
      </c>
      <c r="E18" s="4">
        <v>3956</v>
      </c>
      <c r="F18" s="4">
        <v>3628</v>
      </c>
      <c r="G18" s="4">
        <v>3439</v>
      </c>
      <c r="H18" s="4">
        <v>2742</v>
      </c>
      <c r="I18" s="4">
        <v>475</v>
      </c>
      <c r="J18" s="4">
        <v>28</v>
      </c>
      <c r="K18" s="4">
        <v>21205</v>
      </c>
    </row>
    <row r="19" spans="1:11" x14ac:dyDescent="0.25">
      <c r="A19" s="3">
        <v>2013</v>
      </c>
      <c r="B19" s="2">
        <v>920</v>
      </c>
      <c r="C19" s="2">
        <v>1404</v>
      </c>
      <c r="D19" s="2">
        <v>4544</v>
      </c>
      <c r="E19" s="2">
        <v>3920</v>
      </c>
      <c r="F19" s="2">
        <v>3623</v>
      </c>
      <c r="G19" s="2">
        <v>3431</v>
      </c>
      <c r="H19" s="2">
        <v>2729</v>
      </c>
      <c r="I19" s="2">
        <v>481</v>
      </c>
      <c r="J19" s="2">
        <v>35</v>
      </c>
      <c r="K19" s="2">
        <v>21087</v>
      </c>
    </row>
    <row r="20" spans="1:11" x14ac:dyDescent="0.25">
      <c r="A20" s="3">
        <v>2014</v>
      </c>
      <c r="B20" s="4">
        <v>905</v>
      </c>
      <c r="C20" s="4">
        <v>1415</v>
      </c>
      <c r="D20" s="4">
        <v>4488</v>
      </c>
      <c r="E20" s="4">
        <v>3867</v>
      </c>
      <c r="F20" s="4">
        <v>3560</v>
      </c>
      <c r="G20" s="4">
        <v>3364</v>
      </c>
      <c r="H20" s="4">
        <v>2554</v>
      </c>
      <c r="I20" s="4">
        <v>467</v>
      </c>
      <c r="J20" s="4">
        <v>33</v>
      </c>
      <c r="K20" s="4">
        <v>20653</v>
      </c>
    </row>
    <row r="21" spans="1:11" x14ac:dyDescent="0.25">
      <c r="A21" s="3">
        <v>2015</v>
      </c>
      <c r="B21" s="2">
        <v>918</v>
      </c>
      <c r="C21" s="2">
        <v>1554</v>
      </c>
      <c r="D21" s="2">
        <v>4674</v>
      </c>
      <c r="E21" s="2">
        <v>3892</v>
      </c>
      <c r="F21" s="2">
        <v>3415</v>
      </c>
      <c r="G21" s="2">
        <v>3594</v>
      </c>
      <c r="H21" s="2">
        <v>2195</v>
      </c>
      <c r="I21" s="2">
        <v>481</v>
      </c>
      <c r="J21" s="2">
        <v>36</v>
      </c>
      <c r="K21" s="2">
        <v>20759</v>
      </c>
    </row>
    <row r="22" spans="1:11" x14ac:dyDescent="0.25">
      <c r="A22" s="3">
        <v>2016</v>
      </c>
      <c r="B22" s="4">
        <v>962</v>
      </c>
      <c r="C22" s="4">
        <v>1634</v>
      </c>
      <c r="D22" s="4">
        <v>5002</v>
      </c>
      <c r="E22" s="4">
        <v>4082</v>
      </c>
      <c r="F22" s="4">
        <v>3558</v>
      </c>
      <c r="G22" s="4">
        <v>3862</v>
      </c>
      <c r="H22" s="4">
        <v>2241</v>
      </c>
      <c r="I22" s="4">
        <v>480</v>
      </c>
      <c r="J22" s="4">
        <v>39</v>
      </c>
      <c r="K22" s="4">
        <v>21860</v>
      </c>
    </row>
    <row r="23" spans="1:11" x14ac:dyDescent="0.25">
      <c r="A23" s="3">
        <v>2017</v>
      </c>
      <c r="B23" s="2">
        <v>1021</v>
      </c>
      <c r="C23" s="2">
        <v>1777</v>
      </c>
      <c r="D23" s="2">
        <v>5347</v>
      </c>
      <c r="E23" s="2">
        <v>4357</v>
      </c>
      <c r="F23" s="2">
        <v>3685</v>
      </c>
      <c r="G23" s="2">
        <v>4086</v>
      </c>
      <c r="H23" s="2">
        <v>2331</v>
      </c>
      <c r="I23" s="2">
        <v>476</v>
      </c>
      <c r="J23" s="2">
        <v>42</v>
      </c>
      <c r="K23" s="2">
        <v>23122</v>
      </c>
    </row>
    <row r="24" spans="1:11" x14ac:dyDescent="0.25">
      <c r="A24" s="3">
        <v>2018</v>
      </c>
      <c r="B24" s="4">
        <v>1066</v>
      </c>
      <c r="C24" s="4">
        <v>1823</v>
      </c>
      <c r="D24" s="4">
        <v>5508</v>
      </c>
      <c r="E24" s="4">
        <v>4429</v>
      </c>
      <c r="F24" s="4">
        <v>3726</v>
      </c>
      <c r="G24" s="4">
        <v>4081</v>
      </c>
      <c r="H24" s="4">
        <v>2380</v>
      </c>
      <c r="I24" s="4">
        <v>473</v>
      </c>
      <c r="J24" s="4">
        <v>48</v>
      </c>
      <c r="K24" s="4">
        <v>23534</v>
      </c>
    </row>
    <row r="25" spans="1:11" x14ac:dyDescent="0.25">
      <c r="A25" s="3">
        <v>2019</v>
      </c>
      <c r="B25" s="2">
        <v>1127</v>
      </c>
      <c r="C25" s="2">
        <v>1874</v>
      </c>
      <c r="D25" s="2">
        <v>5959</v>
      </c>
      <c r="E25" s="2">
        <v>4507</v>
      </c>
      <c r="F25" s="2">
        <v>3757</v>
      </c>
      <c r="G25" s="2">
        <v>4124</v>
      </c>
      <c r="H25" s="2">
        <v>2401</v>
      </c>
      <c r="I25" s="2">
        <v>506</v>
      </c>
      <c r="J25" s="2">
        <v>51</v>
      </c>
      <c r="K25" s="2">
        <v>24306</v>
      </c>
    </row>
    <row r="26" spans="1:11" x14ac:dyDescent="0.25">
      <c r="A26" s="3">
        <v>2020</v>
      </c>
      <c r="B26" s="4">
        <v>1168</v>
      </c>
      <c r="C26" s="4">
        <v>1889</v>
      </c>
      <c r="D26" s="4">
        <v>5979</v>
      </c>
      <c r="E26" s="4">
        <v>4492</v>
      </c>
      <c r="F26" s="4">
        <v>3771</v>
      </c>
      <c r="G26" s="4">
        <v>4237</v>
      </c>
      <c r="H26" s="4">
        <v>2420</v>
      </c>
      <c r="I26" s="4">
        <v>513</v>
      </c>
      <c r="J26" s="4">
        <v>53</v>
      </c>
      <c r="K26" s="4">
        <v>24522</v>
      </c>
    </row>
    <row r="27" spans="1:11" x14ac:dyDescent="0.25">
      <c r="A27" s="10">
        <v>2021</v>
      </c>
      <c r="B27" s="5">
        <v>1293</v>
      </c>
      <c r="C27" s="5">
        <v>1903</v>
      </c>
      <c r="D27" s="5">
        <v>6022</v>
      </c>
      <c r="E27" s="5">
        <v>4626</v>
      </c>
      <c r="F27" s="5">
        <v>3796</v>
      </c>
      <c r="G27" s="5">
        <v>4286</v>
      </c>
      <c r="H27" s="5">
        <v>2391</v>
      </c>
      <c r="I27" s="5">
        <v>518</v>
      </c>
      <c r="J27" s="5">
        <v>63</v>
      </c>
      <c r="K27" s="5">
        <v>24898</v>
      </c>
    </row>
    <row r="28" spans="1:11" x14ac:dyDescent="0.25">
      <c r="A28" s="15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 x14ac:dyDescent="0.25">
      <c r="A29" s="75" t="s">
        <v>11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</row>
    <row r="30" spans="1:11" x14ac:dyDescent="0.25">
      <c r="A30" s="3">
        <v>2000</v>
      </c>
      <c r="B30" s="13">
        <v>3.2108706592853546</v>
      </c>
      <c r="C30" s="13">
        <v>10.992168977656441</v>
      </c>
      <c r="D30" s="13">
        <v>7.6257003565451509</v>
      </c>
      <c r="E30" s="13">
        <v>7.491674280156789</v>
      </c>
      <c r="F30" s="13">
        <v>38.334277620396598</v>
      </c>
      <c r="G30" s="13">
        <v>9.143268538516919</v>
      </c>
      <c r="H30" s="13">
        <v>27.76344235999721</v>
      </c>
      <c r="I30" s="13">
        <v>9.5514112903225818</v>
      </c>
      <c r="J30" s="13">
        <v>4.3478260869565215</v>
      </c>
      <c r="K30" s="13">
        <v>11.442712565561054</v>
      </c>
    </row>
    <row r="31" spans="1:11" x14ac:dyDescent="0.25">
      <c r="A31" s="3">
        <v>2001</v>
      </c>
      <c r="B31" s="8">
        <v>4.0610822175500711</v>
      </c>
      <c r="C31" s="8">
        <v>10.51930758988016</v>
      </c>
      <c r="D31" s="8">
        <v>8.1050170284145775</v>
      </c>
      <c r="E31" s="8">
        <v>7.965251437660589</v>
      </c>
      <c r="F31" s="8">
        <v>37.881569887537296</v>
      </c>
      <c r="G31" s="8">
        <v>9.5489568002770326</v>
      </c>
      <c r="H31" s="8">
        <v>22.310530797615669</v>
      </c>
      <c r="I31" s="8">
        <v>9.4983447924624382</v>
      </c>
      <c r="J31" s="8">
        <v>2.8301886792452833</v>
      </c>
      <c r="K31" s="8">
        <v>11.341882694905596</v>
      </c>
    </row>
    <row r="32" spans="1:11" x14ac:dyDescent="0.25">
      <c r="A32" s="3">
        <v>2002</v>
      </c>
      <c r="B32" s="13">
        <v>5.1179299290130524</v>
      </c>
      <c r="C32" s="13">
        <v>10.022388059701493</v>
      </c>
      <c r="D32" s="13">
        <v>8.9326484018264853</v>
      </c>
      <c r="E32" s="13">
        <v>8.7216024499234397</v>
      </c>
      <c r="F32" s="13">
        <v>38.342566943674974</v>
      </c>
      <c r="G32" s="13">
        <v>9.2735431269613162</v>
      </c>
      <c r="H32" s="13">
        <v>22.065962307252999</v>
      </c>
      <c r="I32" s="13">
        <v>9.9667774086378742</v>
      </c>
      <c r="J32" s="13">
        <v>4.3478260869565215</v>
      </c>
      <c r="K32" s="13">
        <v>11.71878560592743</v>
      </c>
    </row>
    <row r="33" spans="1:11" x14ac:dyDescent="0.25">
      <c r="A33" s="3">
        <v>2003</v>
      </c>
      <c r="B33" s="8">
        <v>6.810162314749471</v>
      </c>
      <c r="C33" s="8">
        <v>10.13595166163142</v>
      </c>
      <c r="D33" s="8">
        <v>10.158604282315622</v>
      </c>
      <c r="E33" s="8">
        <v>9.563608523669771</v>
      </c>
      <c r="F33" s="8">
        <v>38.756259461977407</v>
      </c>
      <c r="G33" s="8">
        <v>9.7181295949043065</v>
      </c>
      <c r="H33" s="8">
        <v>22.130911188004614</v>
      </c>
      <c r="I33" s="8">
        <v>10.338541666666666</v>
      </c>
      <c r="J33" s="8">
        <v>6.1728395061728394</v>
      </c>
      <c r="K33" s="8">
        <v>12.469962067801323</v>
      </c>
    </row>
    <row r="34" spans="1:11" x14ac:dyDescent="0.25">
      <c r="A34" s="3">
        <v>2004</v>
      </c>
      <c r="B34" s="13">
        <v>7.9773793767296359</v>
      </c>
      <c r="C34" s="13">
        <v>10.25133282559025</v>
      </c>
      <c r="D34" s="13">
        <v>10.692229203587347</v>
      </c>
      <c r="E34" s="13">
        <v>10.131587476502236</v>
      </c>
      <c r="F34" s="13">
        <v>39.199439841288367</v>
      </c>
      <c r="G34" s="13">
        <v>10.174823059706007</v>
      </c>
      <c r="H34" s="13">
        <v>22.458731537793224</v>
      </c>
      <c r="I34" s="13">
        <v>10.706806282722512</v>
      </c>
      <c r="J34" s="13">
        <v>6.3492063492063489</v>
      </c>
      <c r="K34" s="13">
        <v>12.993451949655155</v>
      </c>
    </row>
    <row r="35" spans="1:11" x14ac:dyDescent="0.25">
      <c r="A35" s="3">
        <v>2005</v>
      </c>
      <c r="B35" s="8">
        <v>9.0335354535329788</v>
      </c>
      <c r="C35" s="8">
        <v>10.426395161907678</v>
      </c>
      <c r="D35" s="8">
        <v>11.232869262562541</v>
      </c>
      <c r="E35" s="8">
        <v>10.834232643317311</v>
      </c>
      <c r="F35" s="8">
        <v>39.75946232755571</v>
      </c>
      <c r="G35" s="8">
        <v>10.436559992678239</v>
      </c>
      <c r="H35" s="8">
        <v>22.638614946307253</v>
      </c>
      <c r="I35" s="8">
        <v>11.513336962438759</v>
      </c>
      <c r="J35" s="8">
        <v>6.3909774436090219</v>
      </c>
      <c r="K35" s="8">
        <v>13.48006621977366</v>
      </c>
    </row>
    <row r="36" spans="1:11" x14ac:dyDescent="0.25">
      <c r="A36" s="3">
        <v>2006</v>
      </c>
      <c r="B36" s="13">
        <v>9.4334580438268318</v>
      </c>
      <c r="C36" s="13">
        <v>10.58620419053598</v>
      </c>
      <c r="D36" s="13">
        <v>11.601307189542483</v>
      </c>
      <c r="E36" s="13">
        <v>11.123117444451948</v>
      </c>
      <c r="F36" s="13">
        <v>40.167464114832534</v>
      </c>
      <c r="G36" s="13">
        <v>10.610037633218431</v>
      </c>
      <c r="H36" s="13">
        <v>22.791980323470224</v>
      </c>
      <c r="I36" s="13">
        <v>11.540600667408231</v>
      </c>
      <c r="J36" s="13">
        <v>7.2874493927125501</v>
      </c>
      <c r="K36" s="13">
        <v>13.796658671043218</v>
      </c>
    </row>
    <row r="37" spans="1:11" x14ac:dyDescent="0.25">
      <c r="A37" s="3">
        <v>2007</v>
      </c>
      <c r="B37" s="8">
        <v>10.944905213270143</v>
      </c>
      <c r="C37" s="8">
        <v>10.64516129032258</v>
      </c>
      <c r="D37" s="8">
        <v>12.257589154140879</v>
      </c>
      <c r="E37" s="8">
        <v>11.897987508674532</v>
      </c>
      <c r="F37" s="8">
        <v>40.719651078265088</v>
      </c>
      <c r="G37" s="8">
        <v>10.837875106704315</v>
      </c>
      <c r="H37" s="8">
        <v>19.309404815992732</v>
      </c>
      <c r="I37" s="8">
        <v>11.827654181920586</v>
      </c>
      <c r="J37" s="8">
        <v>8.3003952569169961</v>
      </c>
      <c r="K37" s="8">
        <v>14.023716793582514</v>
      </c>
    </row>
    <row r="38" spans="1:11" x14ac:dyDescent="0.25">
      <c r="A38" s="3">
        <v>2008</v>
      </c>
      <c r="B38" s="13">
        <v>11.64720344191764</v>
      </c>
      <c r="C38" s="13">
        <v>10.764662212323682</v>
      </c>
      <c r="D38" s="13">
        <v>12.641810357798441</v>
      </c>
      <c r="E38" s="13">
        <v>12.979799766512187</v>
      </c>
      <c r="F38" s="13">
        <v>42.142508540751592</v>
      </c>
      <c r="G38" s="13">
        <v>11.156104474589998</v>
      </c>
      <c r="H38" s="13">
        <v>19.295699335421283</v>
      </c>
      <c r="I38" s="13">
        <v>11.939445872607827</v>
      </c>
      <c r="J38" s="13">
        <v>9.1633466135458175</v>
      </c>
      <c r="K38" s="13">
        <v>14.584353347873177</v>
      </c>
    </row>
    <row r="39" spans="1:11" x14ac:dyDescent="0.25">
      <c r="A39" s="3">
        <v>2009</v>
      </c>
      <c r="B39" s="8">
        <v>13.120678818353237</v>
      </c>
      <c r="C39" s="8">
        <v>11.451959649412933</v>
      </c>
      <c r="D39" s="8">
        <v>13.528168366878043</v>
      </c>
      <c r="E39" s="8">
        <v>13.791623448621197</v>
      </c>
      <c r="F39" s="8">
        <v>43.359516616314195</v>
      </c>
      <c r="G39" s="8">
        <v>12.238447002233293</v>
      </c>
      <c r="H39" s="8">
        <v>20.025741974560873</v>
      </c>
      <c r="I39" s="8">
        <v>13.140123804164322</v>
      </c>
      <c r="J39" s="8">
        <v>9.5617529880478092</v>
      </c>
      <c r="K39" s="8">
        <v>15.569526350100785</v>
      </c>
    </row>
    <row r="40" spans="1:11" x14ac:dyDescent="0.25">
      <c r="A40" s="3">
        <v>2010</v>
      </c>
      <c r="B40" s="13">
        <v>15.273961532245032</v>
      </c>
      <c r="C40" s="13">
        <v>11.949844315408567</v>
      </c>
      <c r="D40" s="13">
        <v>14.542386651251446</v>
      </c>
      <c r="E40" s="13">
        <v>14.576345340527928</v>
      </c>
      <c r="F40" s="13">
        <v>44.341688975419814</v>
      </c>
      <c r="G40" s="13">
        <v>12.697908953066046</v>
      </c>
      <c r="H40" s="13">
        <v>21.184440892136713</v>
      </c>
      <c r="I40" s="13">
        <v>13.922967189728958</v>
      </c>
      <c r="J40" s="13">
        <v>11.111111111111111</v>
      </c>
      <c r="K40" s="13">
        <v>16.462297284915863</v>
      </c>
    </row>
    <row r="41" spans="1:11" x14ac:dyDescent="0.25">
      <c r="A41" s="3">
        <v>2011</v>
      </c>
      <c r="B41" s="8">
        <v>15.713335550382441</v>
      </c>
      <c r="C41" s="8">
        <v>12.051978936640054</v>
      </c>
      <c r="D41" s="8">
        <v>14.715793489318413</v>
      </c>
      <c r="E41" s="8">
        <v>14.747003994673769</v>
      </c>
      <c r="F41" s="8">
        <v>44.482463644140289</v>
      </c>
      <c r="G41" s="8">
        <v>12.370394288379435</v>
      </c>
      <c r="H41" s="8">
        <v>21.313231805311091</v>
      </c>
      <c r="I41" s="8">
        <v>13.768324231100893</v>
      </c>
      <c r="J41" s="8">
        <v>11.952191235059761</v>
      </c>
      <c r="K41" s="8">
        <v>16.542634338240418</v>
      </c>
    </row>
    <row r="42" spans="1:11" x14ac:dyDescent="0.25">
      <c r="A42" s="3">
        <v>2012</v>
      </c>
      <c r="B42" s="13">
        <v>16.170875129712904</v>
      </c>
      <c r="C42" s="13">
        <v>12.132954447601826</v>
      </c>
      <c r="D42" s="13">
        <v>14.970664928292047</v>
      </c>
      <c r="E42" s="13">
        <v>14.935628799033488</v>
      </c>
      <c r="F42" s="13">
        <v>44.740411888025648</v>
      </c>
      <c r="G42" s="13">
        <v>12.673668693569191</v>
      </c>
      <c r="H42" s="13">
        <v>21.170475602223597</v>
      </c>
      <c r="I42" s="13">
        <v>13.736263736263737</v>
      </c>
      <c r="J42" s="13">
        <v>11.155378486055776</v>
      </c>
      <c r="K42" s="13">
        <v>16.767219907169459</v>
      </c>
    </row>
    <row r="43" spans="1:11" x14ac:dyDescent="0.25">
      <c r="A43" s="3">
        <v>2013</v>
      </c>
      <c r="B43" s="8">
        <v>16.472694717994628</v>
      </c>
      <c r="C43" s="8">
        <v>12.310390179745726</v>
      </c>
      <c r="D43" s="8">
        <v>15.142124029457829</v>
      </c>
      <c r="E43" s="8">
        <v>15.10713735162633</v>
      </c>
      <c r="F43" s="8">
        <v>45.084619213539071</v>
      </c>
      <c r="G43" s="8">
        <v>12.977041491735694</v>
      </c>
      <c r="H43" s="8">
        <v>21.308659326930584</v>
      </c>
      <c r="I43" s="8">
        <v>14.105571847507331</v>
      </c>
      <c r="J43" s="8">
        <v>14.344262295081966</v>
      </c>
      <c r="K43" s="8">
        <v>17.021705964498761</v>
      </c>
    </row>
    <row r="44" spans="1:11" x14ac:dyDescent="0.25">
      <c r="A44" s="3">
        <v>2014</v>
      </c>
      <c r="B44" s="13">
        <v>17.457561728395063</v>
      </c>
      <c r="C44" s="13">
        <v>12.882374362709395</v>
      </c>
      <c r="D44" s="13">
        <v>15.462532299741602</v>
      </c>
      <c r="E44" s="13">
        <v>15.310606960446609</v>
      </c>
      <c r="F44" s="13">
        <v>45.091830272324259</v>
      </c>
      <c r="G44" s="13">
        <v>13.323299932670601</v>
      </c>
      <c r="H44" s="13">
        <v>20.61839024784048</v>
      </c>
      <c r="I44" s="13">
        <v>13.91952309985097</v>
      </c>
      <c r="J44" s="13">
        <v>14.732142857142858</v>
      </c>
      <c r="K44" s="13">
        <v>17.274171963867513</v>
      </c>
    </row>
    <row r="45" spans="1:11" x14ac:dyDescent="0.25">
      <c r="A45" s="3">
        <v>2015</v>
      </c>
      <c r="B45" s="8">
        <v>19.746181974618199</v>
      </c>
      <c r="C45" s="8">
        <v>14.808461978273298</v>
      </c>
      <c r="D45" s="8">
        <v>16.939692664540445</v>
      </c>
      <c r="E45" s="8">
        <v>15.998684589139639</v>
      </c>
      <c r="F45" s="8">
        <v>43.793280328289299</v>
      </c>
      <c r="G45" s="8">
        <v>15.421583351212186</v>
      </c>
      <c r="H45" s="8">
        <v>18.425249727188785</v>
      </c>
      <c r="I45" s="8">
        <v>14.989093175444063</v>
      </c>
      <c r="J45" s="8">
        <v>19.047619047619047</v>
      </c>
      <c r="K45" s="8">
        <v>18.293736120413126</v>
      </c>
    </row>
    <row r="46" spans="1:11" x14ac:dyDescent="0.25">
      <c r="A46" s="3">
        <v>2016</v>
      </c>
      <c r="B46" s="13">
        <v>20.967741935483872</v>
      </c>
      <c r="C46" s="13">
        <v>15.6258965286411</v>
      </c>
      <c r="D46" s="13">
        <v>18.366073067743713</v>
      </c>
      <c r="E46" s="13">
        <v>16.990634755463059</v>
      </c>
      <c r="F46" s="13">
        <v>45.662217659137575</v>
      </c>
      <c r="G46" s="13">
        <v>16.806649549588755</v>
      </c>
      <c r="H46" s="13">
        <v>18.838264963012776</v>
      </c>
      <c r="I46" s="13">
        <v>15.075376884422109</v>
      </c>
      <c r="J46" s="13">
        <v>21.428571428571427</v>
      </c>
      <c r="K46" s="13">
        <v>19.459132261567767</v>
      </c>
    </row>
    <row r="47" spans="1:11" x14ac:dyDescent="0.25">
      <c r="A47" s="3">
        <v>2017</v>
      </c>
      <c r="B47" s="8">
        <v>22.704024905492552</v>
      </c>
      <c r="C47" s="8">
        <v>17.08161107372873</v>
      </c>
      <c r="D47" s="8">
        <v>19.931412383046933</v>
      </c>
      <c r="E47" s="8">
        <v>18.358403910167279</v>
      </c>
      <c r="F47" s="8">
        <v>47.579083279535183</v>
      </c>
      <c r="G47" s="8">
        <v>17.994451050336902</v>
      </c>
      <c r="H47" s="8">
        <v>19.626168224299064</v>
      </c>
      <c r="I47" s="8">
        <v>14.912280701754385</v>
      </c>
      <c r="J47" s="8">
        <v>23.204419889502763</v>
      </c>
      <c r="K47" s="8">
        <v>20.800273474748565</v>
      </c>
    </row>
    <row r="48" spans="1:11" x14ac:dyDescent="0.25">
      <c r="A48" s="3">
        <v>2018</v>
      </c>
      <c r="B48" s="13">
        <v>24.046920821114369</v>
      </c>
      <c r="C48" s="13">
        <v>17.656174334140438</v>
      </c>
      <c r="D48" s="13">
        <v>20.838377723970943</v>
      </c>
      <c r="E48" s="13">
        <v>18.874920093756657</v>
      </c>
      <c r="F48" s="13">
        <v>48.38961038961039</v>
      </c>
      <c r="G48" s="13">
        <v>18.175744889324367</v>
      </c>
      <c r="H48" s="13">
        <v>20.121745011836321</v>
      </c>
      <c r="I48" s="13">
        <v>14.878892733564014</v>
      </c>
      <c r="J48" s="13">
        <v>26.666666666666668</v>
      </c>
      <c r="K48" s="13">
        <v>21.395517978089913</v>
      </c>
    </row>
    <row r="49" spans="1:11" x14ac:dyDescent="0.25">
      <c r="A49" s="3">
        <v>2019</v>
      </c>
      <c r="B49" s="8">
        <v>25.86048646167967</v>
      </c>
      <c r="C49" s="8">
        <v>18.247322297955211</v>
      </c>
      <c r="D49" s="8">
        <v>22.810442504976265</v>
      </c>
      <c r="E49" s="8">
        <v>19.414171871634718</v>
      </c>
      <c r="F49" s="8">
        <v>49.143230869849575</v>
      </c>
      <c r="G49" s="8">
        <v>18.591650888107473</v>
      </c>
      <c r="H49" s="8">
        <v>20.352632025091125</v>
      </c>
      <c r="I49" s="8">
        <v>16.048208055819853</v>
      </c>
      <c r="J49" s="8">
        <v>28.176795580110497</v>
      </c>
      <c r="K49" s="8">
        <v>22.314436538902914</v>
      </c>
    </row>
    <row r="50" spans="1:11" x14ac:dyDescent="0.25">
      <c r="A50" s="3">
        <v>2020</v>
      </c>
      <c r="B50" s="13">
        <v>25.319748536743987</v>
      </c>
      <c r="C50" s="13">
        <v>18.434663804040209</v>
      </c>
      <c r="D50" s="13">
        <v>22.47406405051872</v>
      </c>
      <c r="E50" s="13">
        <v>19.532133228976434</v>
      </c>
      <c r="F50" s="13">
        <v>49.442769109741711</v>
      </c>
      <c r="G50" s="13">
        <v>19.120036101083031</v>
      </c>
      <c r="H50" s="13">
        <v>20.513689921166396</v>
      </c>
      <c r="I50" s="13">
        <v>16.20341124447252</v>
      </c>
      <c r="J50" s="13">
        <v>23.660714285714285</v>
      </c>
      <c r="K50" s="13">
        <v>22.407617237472131</v>
      </c>
    </row>
    <row r="51" spans="1:11" x14ac:dyDescent="0.25">
      <c r="A51" s="10">
        <v>2021</v>
      </c>
      <c r="B51" s="11">
        <v>27.980956502921444</v>
      </c>
      <c r="C51" s="11">
        <v>18.695353178111798</v>
      </c>
      <c r="D51" s="11">
        <v>23.089605459913347</v>
      </c>
      <c r="E51" s="11">
        <v>20.360019365344836</v>
      </c>
      <c r="F51" s="11">
        <v>50.19172286129843</v>
      </c>
      <c r="G51" s="11">
        <v>19.602103818888637</v>
      </c>
      <c r="H51" s="11">
        <v>20.469137916274292</v>
      </c>
      <c r="I51" s="11">
        <v>16.763754045307444</v>
      </c>
      <c r="J51" s="11">
        <v>32.642487046632127</v>
      </c>
      <c r="K51" s="11">
        <v>23.054984536177937</v>
      </c>
    </row>
    <row r="52" spans="1:11" x14ac:dyDescent="0.25">
      <c r="A52" s="15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x14ac:dyDescent="0.25">
      <c r="A53" s="75" t="s">
        <v>12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</row>
    <row r="54" spans="1:11" x14ac:dyDescent="0.25">
      <c r="A54" s="3">
        <v>2000</v>
      </c>
      <c r="B54" s="4">
        <v>8428.0000000000018</v>
      </c>
      <c r="C54" s="4">
        <v>49870.836152527059</v>
      </c>
      <c r="D54" s="4">
        <v>70966.536575408769</v>
      </c>
      <c r="E54" s="4">
        <v>42860.619354276379</v>
      </c>
      <c r="F54" s="4">
        <v>119166.85718536157</v>
      </c>
      <c r="G54" s="4">
        <v>79050.059402505329</v>
      </c>
      <c r="H54" s="4">
        <v>111803.17059766925</v>
      </c>
      <c r="I54" s="4">
        <v>13944.920922140605</v>
      </c>
      <c r="J54" s="4">
        <v>380.12</v>
      </c>
      <c r="K54" s="4">
        <v>496471.12018988829</v>
      </c>
    </row>
    <row r="55" spans="1:11" x14ac:dyDescent="0.25">
      <c r="A55" s="3">
        <v>2001</v>
      </c>
      <c r="B55" s="2">
        <v>10974.309999999998</v>
      </c>
      <c r="C55" s="2">
        <v>45658.150105230699</v>
      </c>
      <c r="D55" s="2">
        <v>75608.660171919415</v>
      </c>
      <c r="E55" s="2">
        <v>44886.928516386222</v>
      </c>
      <c r="F55" s="2">
        <v>96981.609575004491</v>
      </c>
      <c r="G55" s="2">
        <v>79748.983386754087</v>
      </c>
      <c r="H55" s="2">
        <v>91364.881054274039</v>
      </c>
      <c r="I55" s="2">
        <v>13276.272058503702</v>
      </c>
      <c r="J55" s="2">
        <v>314.21000000000004</v>
      </c>
      <c r="K55" s="2">
        <v>458814.00486807222</v>
      </c>
    </row>
    <row r="56" spans="1:11" x14ac:dyDescent="0.25">
      <c r="A56" s="3">
        <v>2002</v>
      </c>
      <c r="B56" s="4">
        <v>14381.879998257384</v>
      </c>
      <c r="C56" s="4">
        <v>44108.867941484154</v>
      </c>
      <c r="D56" s="4">
        <v>86213.193713043744</v>
      </c>
      <c r="E56" s="4">
        <v>48926.985694461422</v>
      </c>
      <c r="F56" s="4">
        <v>97371.669999027479</v>
      </c>
      <c r="G56" s="4">
        <v>75950.430482317446</v>
      </c>
      <c r="H56" s="4">
        <v>89768.868653152371</v>
      </c>
      <c r="I56" s="4">
        <v>13924.674534635722</v>
      </c>
      <c r="J56" s="4">
        <v>882.68999765999615</v>
      </c>
      <c r="K56" s="4">
        <v>471529.26101403986</v>
      </c>
    </row>
    <row r="57" spans="1:11" x14ac:dyDescent="0.25">
      <c r="A57" s="3">
        <v>2003</v>
      </c>
      <c r="B57" s="2">
        <v>21834.28999883309</v>
      </c>
      <c r="C57" s="2">
        <v>42015.341637171994</v>
      </c>
      <c r="D57" s="2">
        <v>106425.10048885776</v>
      </c>
      <c r="E57" s="2">
        <v>53876.626699319226</v>
      </c>
      <c r="F57" s="2">
        <v>97845.683514781354</v>
      </c>
      <c r="G57" s="2">
        <v>75864.833767190648</v>
      </c>
      <c r="H57" s="2">
        <v>84061.277682977918</v>
      </c>
      <c r="I57" s="2">
        <v>13455.671123775592</v>
      </c>
      <c r="J57" s="2">
        <v>1045.7500015720725</v>
      </c>
      <c r="K57" s="2">
        <v>496424.57491447974</v>
      </c>
    </row>
    <row r="58" spans="1:11" x14ac:dyDescent="0.25">
      <c r="A58" s="3">
        <v>2004</v>
      </c>
      <c r="B58" s="4">
        <v>24806.29000566341</v>
      </c>
      <c r="C58" s="4">
        <v>41792.330756069729</v>
      </c>
      <c r="D58" s="4">
        <v>111471.84123421214</v>
      </c>
      <c r="E58" s="4">
        <v>56710.991710898823</v>
      </c>
      <c r="F58" s="4">
        <v>99681.536022749759</v>
      </c>
      <c r="G58" s="4">
        <v>76617.776724942203</v>
      </c>
      <c r="H58" s="4">
        <v>82901.465637460962</v>
      </c>
      <c r="I58" s="4">
        <v>12941.923886229069</v>
      </c>
      <c r="J58" s="4">
        <v>1065.5199968330562</v>
      </c>
      <c r="K58" s="4">
        <v>507989.67597505928</v>
      </c>
    </row>
    <row r="59" spans="1:11" x14ac:dyDescent="0.25">
      <c r="A59" s="3">
        <v>2005</v>
      </c>
      <c r="B59" s="2">
        <v>27858.88999300569</v>
      </c>
      <c r="C59" s="2">
        <v>42828.018670658537</v>
      </c>
      <c r="D59" s="2">
        <v>117292.62696916889</v>
      </c>
      <c r="E59" s="2">
        <v>59963.619182086324</v>
      </c>
      <c r="F59" s="2">
        <v>99971.657843564026</v>
      </c>
      <c r="G59" s="2">
        <v>77948.943843976129</v>
      </c>
      <c r="H59" s="2">
        <v>83169.046389278956</v>
      </c>
      <c r="I59" s="2">
        <v>13565.237820885419</v>
      </c>
      <c r="J59" s="2">
        <v>1167.9299998003989</v>
      </c>
      <c r="K59" s="2">
        <v>523765.97071242437</v>
      </c>
    </row>
    <row r="60" spans="1:11" x14ac:dyDescent="0.25">
      <c r="A60" s="3">
        <v>2006</v>
      </c>
      <c r="B60" s="4">
        <v>27939.569994863123</v>
      </c>
      <c r="C60" s="4">
        <v>43325.133435524695</v>
      </c>
      <c r="D60" s="4">
        <v>117891.45447663905</v>
      </c>
      <c r="E60" s="4">
        <v>60256.527285010969</v>
      </c>
      <c r="F60" s="4">
        <v>99667.0159379994</v>
      </c>
      <c r="G60" s="4">
        <v>77535.696459054132</v>
      </c>
      <c r="H60" s="4">
        <v>83512.544430174952</v>
      </c>
      <c r="I60" s="4">
        <v>13713.624210583654</v>
      </c>
      <c r="J60" s="4">
        <v>1217.9799964409322</v>
      </c>
      <c r="K60" s="4">
        <v>525059.54622629087</v>
      </c>
    </row>
    <row r="61" spans="1:11" x14ac:dyDescent="0.25">
      <c r="A61" s="3">
        <v>2007</v>
      </c>
      <c r="B61" s="2">
        <v>30348.079997664317</v>
      </c>
      <c r="C61" s="2">
        <v>42138.789436481573</v>
      </c>
      <c r="D61" s="2">
        <v>119377.47527088187</v>
      </c>
      <c r="E61" s="2">
        <v>62058.541338254108</v>
      </c>
      <c r="F61" s="2">
        <v>99070.119350402616</v>
      </c>
      <c r="G61" s="2">
        <v>77650.63950772614</v>
      </c>
      <c r="H61" s="2">
        <v>67957.85092554256</v>
      </c>
      <c r="I61" s="2">
        <v>13439.807428815859</v>
      </c>
      <c r="J61" s="2">
        <v>1181.0699973665178</v>
      </c>
      <c r="K61" s="2">
        <v>513222.37325313542</v>
      </c>
    </row>
    <row r="62" spans="1:11" x14ac:dyDescent="0.25">
      <c r="A62" s="3">
        <v>2008</v>
      </c>
      <c r="B62" s="4">
        <v>32811.519988602027</v>
      </c>
      <c r="C62" s="4">
        <v>42029.689385448655</v>
      </c>
      <c r="D62" s="4">
        <v>122554.49719497337</v>
      </c>
      <c r="E62" s="4">
        <v>66854.0713040517</v>
      </c>
      <c r="F62" s="4">
        <v>102317.37955233984</v>
      </c>
      <c r="G62" s="4">
        <v>78539.970789011611</v>
      </c>
      <c r="H62" s="4">
        <v>69426.728034810541</v>
      </c>
      <c r="I62" s="4">
        <v>12774.778712605283</v>
      </c>
      <c r="J62" s="4">
        <v>1147.8599949032068</v>
      </c>
      <c r="K62" s="4">
        <v>528456.49495674635</v>
      </c>
    </row>
    <row r="63" spans="1:11" x14ac:dyDescent="0.25">
      <c r="A63" s="3">
        <v>2009</v>
      </c>
      <c r="B63" s="2">
        <v>37298.889963444322</v>
      </c>
      <c r="C63" s="2">
        <v>41083.535541357574</v>
      </c>
      <c r="D63" s="2">
        <v>132155.86207460173</v>
      </c>
      <c r="E63" s="2">
        <v>70309.357653662082</v>
      </c>
      <c r="F63" s="2">
        <v>101688.98270312572</v>
      </c>
      <c r="G63" s="2">
        <v>80188.377206536403</v>
      </c>
      <c r="H63" s="2">
        <v>68868.085105085658</v>
      </c>
      <c r="I63" s="2">
        <v>13431.167337260604</v>
      </c>
      <c r="J63" s="2">
        <v>1414.1399963665754</v>
      </c>
      <c r="K63" s="2">
        <v>546438.39758144075</v>
      </c>
    </row>
    <row r="64" spans="1:11" x14ac:dyDescent="0.25">
      <c r="A64" s="3">
        <v>2010</v>
      </c>
      <c r="B64" s="4">
        <v>44360.169966038316</v>
      </c>
      <c r="C64" s="4">
        <v>41474.217962394323</v>
      </c>
      <c r="D64" s="4">
        <v>144634.50570973312</v>
      </c>
      <c r="E64" s="4">
        <v>73814.762701630811</v>
      </c>
      <c r="F64" s="4">
        <v>98484.245623727722</v>
      </c>
      <c r="G64" s="4">
        <v>78575.308114510655</v>
      </c>
      <c r="H64" s="4">
        <v>69682.382786877104</v>
      </c>
      <c r="I64" s="4">
        <v>13917.775772001247</v>
      </c>
      <c r="J64" s="4">
        <v>1338.7399970758706</v>
      </c>
      <c r="K64" s="4">
        <v>566282.10863398912</v>
      </c>
    </row>
    <row r="65" spans="1:11" x14ac:dyDescent="0.25">
      <c r="A65" s="3">
        <v>2011</v>
      </c>
      <c r="B65" s="2">
        <v>45187.339972678572</v>
      </c>
      <c r="C65" s="2">
        <v>41151.438566958997</v>
      </c>
      <c r="D65" s="2">
        <v>143074.5871480052</v>
      </c>
      <c r="E65" s="2">
        <v>73987.148732448433</v>
      </c>
      <c r="F65" s="2">
        <v>96190.314386423037</v>
      </c>
      <c r="G65" s="2">
        <v>74965.291998208661</v>
      </c>
      <c r="H65" s="2">
        <v>69489.791569586552</v>
      </c>
      <c r="I65" s="2">
        <v>13470.171547391639</v>
      </c>
      <c r="J65" s="2">
        <v>1316.6100007239729</v>
      </c>
      <c r="K65" s="2">
        <v>558832.69392242504</v>
      </c>
    </row>
    <row r="66" spans="1:11" x14ac:dyDescent="0.25">
      <c r="A66" s="3">
        <v>2012</v>
      </c>
      <c r="B66" s="4">
        <v>45610.390016024932</v>
      </c>
      <c r="C66" s="4">
        <v>40974.088740697101</v>
      </c>
      <c r="D66" s="4">
        <v>143153.26751100854</v>
      </c>
      <c r="E66" s="4">
        <v>73756.863713747007</v>
      </c>
      <c r="F66" s="4">
        <v>96377.112195640701</v>
      </c>
      <c r="G66" s="4">
        <v>75351.706129694416</v>
      </c>
      <c r="H66" s="4">
        <v>68542.98147539323</v>
      </c>
      <c r="I66" s="4">
        <v>13112.093097121255</v>
      </c>
      <c r="J66" s="4">
        <v>1213.9600017108023</v>
      </c>
      <c r="K66" s="4">
        <v>558092.46288103785</v>
      </c>
    </row>
    <row r="67" spans="1:11" x14ac:dyDescent="0.25">
      <c r="A67" s="3">
        <v>2013</v>
      </c>
      <c r="B67" s="2">
        <v>46584.539999999957</v>
      </c>
      <c r="C67" s="2">
        <v>40932.808954059692</v>
      </c>
      <c r="D67" s="2">
        <v>143016.90107348104</v>
      </c>
      <c r="E67" s="2">
        <v>73999.817329792204</v>
      </c>
      <c r="F67" s="2">
        <v>95806.071142093686</v>
      </c>
      <c r="G67" s="2">
        <v>74811.324031399316</v>
      </c>
      <c r="H67" s="2">
        <v>66217.246140620817</v>
      </c>
      <c r="I67" s="2">
        <v>12733.060939862327</v>
      </c>
      <c r="J67" s="2">
        <v>1511.44</v>
      </c>
      <c r="K67" s="2">
        <v>555613.20961130678</v>
      </c>
    </row>
    <row r="68" spans="1:11" x14ac:dyDescent="0.25">
      <c r="A68" s="3">
        <v>2014</v>
      </c>
      <c r="B68" s="4">
        <v>46425.61000000003</v>
      </c>
      <c r="C68" s="4">
        <v>41096.619259951869</v>
      </c>
      <c r="D68" s="4">
        <v>143596.53180340515</v>
      </c>
      <c r="E68" s="4">
        <v>74183.260651721022</v>
      </c>
      <c r="F68" s="4">
        <v>94535.887696562786</v>
      </c>
      <c r="G68" s="4">
        <v>74740.51351780133</v>
      </c>
      <c r="H68" s="4">
        <v>62063.036289935626</v>
      </c>
      <c r="I68" s="4">
        <v>12769.333254682282</v>
      </c>
      <c r="J68" s="4">
        <v>1463.0699999999995</v>
      </c>
      <c r="K68" s="4">
        <v>550873.8624740591</v>
      </c>
    </row>
    <row r="69" spans="1:11" x14ac:dyDescent="0.25">
      <c r="A69" s="3">
        <v>2015</v>
      </c>
      <c r="B69" s="2">
        <v>48443.391600000024</v>
      </c>
      <c r="C69" s="2">
        <v>43414.878869244858</v>
      </c>
      <c r="D69" s="2">
        <v>149654.09267390519</v>
      </c>
      <c r="E69" s="2">
        <v>74761.327143533112</v>
      </c>
      <c r="F69" s="2">
        <v>89674.802620702962</v>
      </c>
      <c r="G69" s="2">
        <v>77837.546577866829</v>
      </c>
      <c r="H69" s="2">
        <v>53815.252329728792</v>
      </c>
      <c r="I69" s="2">
        <v>12519.635038838562</v>
      </c>
      <c r="J69" s="2">
        <v>1422.4666999999995</v>
      </c>
      <c r="K69" s="2">
        <v>551543.39355381927</v>
      </c>
    </row>
    <row r="70" spans="1:11" x14ac:dyDescent="0.25">
      <c r="A70" s="3">
        <v>2016</v>
      </c>
      <c r="B70" s="4">
        <v>50152.298800000019</v>
      </c>
      <c r="C70" s="4">
        <v>44967.410938854235</v>
      </c>
      <c r="D70" s="4">
        <v>161493.14945450996</v>
      </c>
      <c r="E70" s="4">
        <v>79109.669918694301</v>
      </c>
      <c r="F70" s="4">
        <v>93671.294675525889</v>
      </c>
      <c r="G70" s="4">
        <v>80747.298616947053</v>
      </c>
      <c r="H70" s="4">
        <v>55760.121654853756</v>
      </c>
      <c r="I70" s="4">
        <v>12601.480001258504</v>
      </c>
      <c r="J70" s="4">
        <v>1485.4893000000004</v>
      </c>
      <c r="K70" s="4">
        <v>579988.21336064278</v>
      </c>
    </row>
    <row r="71" spans="1:11" x14ac:dyDescent="0.25">
      <c r="A71" s="3">
        <v>2017</v>
      </c>
      <c r="B71" s="2">
        <v>54589.608499999988</v>
      </c>
      <c r="C71" s="2">
        <v>48989.950553240022</v>
      </c>
      <c r="D71" s="2">
        <v>180435.81813814235</v>
      </c>
      <c r="E71" s="2">
        <v>85430.183446147057</v>
      </c>
      <c r="F71" s="2">
        <v>95503.345799684612</v>
      </c>
      <c r="G71" s="2">
        <v>84058.123276579689</v>
      </c>
      <c r="H71" s="2">
        <v>57495.90343957211</v>
      </c>
      <c r="I71" s="2">
        <v>12599.639187596993</v>
      </c>
      <c r="J71" s="2">
        <v>1582.5369999999991</v>
      </c>
      <c r="K71" s="2">
        <v>620685.10934096284</v>
      </c>
    </row>
    <row r="72" spans="1:11" x14ac:dyDescent="0.25">
      <c r="A72" s="3">
        <v>2018</v>
      </c>
      <c r="B72" s="4">
        <v>58504.912400000001</v>
      </c>
      <c r="C72" s="4">
        <v>50510.790474246751</v>
      </c>
      <c r="D72" s="4">
        <v>189226.04450308182</v>
      </c>
      <c r="E72" s="4">
        <v>87959.768401815119</v>
      </c>
      <c r="F72" s="4">
        <v>96471.034270132906</v>
      </c>
      <c r="G72" s="4">
        <v>83544.724500498691</v>
      </c>
      <c r="H72" s="4">
        <v>57982.54586698964</v>
      </c>
      <c r="I72" s="4">
        <v>12753.178223405723</v>
      </c>
      <c r="J72" s="4">
        <v>1731.5462000000002</v>
      </c>
      <c r="K72" s="4">
        <v>638684.54484017182</v>
      </c>
    </row>
    <row r="73" spans="1:11" x14ac:dyDescent="0.25">
      <c r="A73" s="3">
        <v>2019</v>
      </c>
      <c r="B73" s="2">
        <v>63365.484600000033</v>
      </c>
      <c r="C73" s="2">
        <v>51552.236431023441</v>
      </c>
      <c r="D73" s="2">
        <v>215825.85780737881</v>
      </c>
      <c r="E73" s="2">
        <v>90099.861346781021</v>
      </c>
      <c r="F73" s="2">
        <v>96822.516416230952</v>
      </c>
      <c r="G73" s="2">
        <v>84850.306928093836</v>
      </c>
      <c r="H73" s="2">
        <v>58303.814042668891</v>
      </c>
      <c r="I73" s="2">
        <v>13299.314343323653</v>
      </c>
      <c r="J73" s="2">
        <v>1885.7340000000002</v>
      </c>
      <c r="K73" s="2">
        <v>676005.12591550034</v>
      </c>
    </row>
    <row r="74" spans="1:11" x14ac:dyDescent="0.25">
      <c r="A74" s="3">
        <v>2020</v>
      </c>
      <c r="B74" s="4">
        <v>64728.220599999986</v>
      </c>
      <c r="C74" s="4">
        <v>52028.16393098142</v>
      </c>
      <c r="D74" s="4">
        <v>218730.48141581146</v>
      </c>
      <c r="E74" s="4">
        <v>90259.357730563206</v>
      </c>
      <c r="F74" s="4">
        <v>96473.485527542973</v>
      </c>
      <c r="G74" s="4">
        <v>86373.239311351455</v>
      </c>
      <c r="H74" s="4">
        <v>57889.83932234571</v>
      </c>
      <c r="I74" s="4">
        <v>13262.409875880236</v>
      </c>
      <c r="J74" s="4">
        <v>1886.8619999999992</v>
      </c>
      <c r="K74" s="4">
        <v>681632.05971447669</v>
      </c>
    </row>
    <row r="75" spans="1:11" x14ac:dyDescent="0.25">
      <c r="A75" s="10">
        <v>2021</v>
      </c>
      <c r="B75" s="5">
        <v>67712.766099999935</v>
      </c>
      <c r="C75" s="5">
        <v>52524.272728711352</v>
      </c>
      <c r="D75" s="5">
        <v>222596.09382343761</v>
      </c>
      <c r="E75" s="5">
        <v>93481.384241404812</v>
      </c>
      <c r="F75" s="5">
        <v>97231.925602889227</v>
      </c>
      <c r="G75" s="5">
        <v>87295.79423032557</v>
      </c>
      <c r="H75" s="5">
        <v>57969.307239453708</v>
      </c>
      <c r="I75" s="5">
        <v>13609.438508091787</v>
      </c>
      <c r="J75" s="5">
        <v>2037.1469000000009</v>
      </c>
      <c r="K75" s="5">
        <v>694458.12937431328</v>
      </c>
    </row>
    <row r="77" spans="1:11" x14ac:dyDescent="0.25">
      <c r="A77" s="75" t="s">
        <v>13</v>
      </c>
      <c r="B77" s="75"/>
      <c r="C77" s="75"/>
      <c r="D77" s="75"/>
      <c r="E77" s="75"/>
      <c r="F77" s="75"/>
      <c r="G77" s="75"/>
      <c r="H77" s="75"/>
      <c r="I77" s="75"/>
      <c r="J77" s="75"/>
      <c r="K77" s="75"/>
    </row>
    <row r="78" spans="1:11" x14ac:dyDescent="0.25">
      <c r="A78" s="3">
        <v>2000</v>
      </c>
      <c r="B78" s="13">
        <v>4.7079135681141757</v>
      </c>
      <c r="C78" s="13">
        <v>19.225706297709571</v>
      </c>
      <c r="D78" s="13">
        <v>7.7464921671041074</v>
      </c>
      <c r="E78" s="13">
        <v>7.9333071634741446</v>
      </c>
      <c r="F78" s="13">
        <v>51.056541902970174</v>
      </c>
      <c r="G78" s="13">
        <v>18.91597258559695</v>
      </c>
      <c r="H78" s="13">
        <v>33.697562284897984</v>
      </c>
      <c r="I78" s="13">
        <v>14.294122035224516</v>
      </c>
      <c r="J78" s="13">
        <v>6.2798404763242166</v>
      </c>
      <c r="K78" s="13">
        <v>16.651806684410786</v>
      </c>
    </row>
    <row r="79" spans="1:11" x14ac:dyDescent="0.25">
      <c r="A79" s="3">
        <v>2001</v>
      </c>
      <c r="B79" s="8">
        <v>6.1401185377553427</v>
      </c>
      <c r="C79" s="8">
        <v>17.965038251315864</v>
      </c>
      <c r="D79" s="8">
        <v>8.2879863965348033</v>
      </c>
      <c r="E79" s="8">
        <v>8.3632788361488331</v>
      </c>
      <c r="F79" s="8">
        <v>49.284118928870555</v>
      </c>
      <c r="G79" s="8">
        <v>19.300441296422065</v>
      </c>
      <c r="H79" s="8">
        <v>27.49123975806657</v>
      </c>
      <c r="I79" s="8">
        <v>13.889365310549746</v>
      </c>
      <c r="J79" s="8">
        <v>5.1452479203510837</v>
      </c>
      <c r="K79" s="8">
        <v>15.681248530652184</v>
      </c>
    </row>
    <row r="80" spans="1:11" x14ac:dyDescent="0.25">
      <c r="A80" s="3">
        <v>2002</v>
      </c>
      <c r="B80" s="13">
        <v>8.0620108450331873</v>
      </c>
      <c r="C80" s="13">
        <v>17.378567129341796</v>
      </c>
      <c r="D80" s="13">
        <v>9.4484254690354685</v>
      </c>
      <c r="E80" s="13">
        <v>9.1365043308284175</v>
      </c>
      <c r="F80" s="13">
        <v>49.42812934655624</v>
      </c>
      <c r="G80" s="13">
        <v>18.401328418600439</v>
      </c>
      <c r="H80" s="13">
        <v>26.960707768233494</v>
      </c>
      <c r="I80" s="13">
        <v>14.47693034209977</v>
      </c>
      <c r="J80" s="13">
        <v>14.77923814157352</v>
      </c>
      <c r="K80" s="13">
        <v>16.120465990698438</v>
      </c>
    </row>
    <row r="81" spans="1:11" x14ac:dyDescent="0.25">
      <c r="A81" s="3">
        <v>2003</v>
      </c>
      <c r="B81" s="8">
        <v>12.224167678801118</v>
      </c>
      <c r="C81" s="8">
        <v>17.120771931187441</v>
      </c>
      <c r="D81" s="8">
        <v>11.672539016777996</v>
      </c>
      <c r="E81" s="8">
        <v>10.083036933343898</v>
      </c>
      <c r="F81" s="8">
        <v>49.788261315562984</v>
      </c>
      <c r="G81" s="8">
        <v>18.60384689931232</v>
      </c>
      <c r="H81" s="8">
        <v>26.324688613096143</v>
      </c>
      <c r="I81" s="8">
        <v>14.878515463436736</v>
      </c>
      <c r="J81" s="8">
        <v>17.568189630379784</v>
      </c>
      <c r="K81" s="8">
        <v>17.176512568652434</v>
      </c>
    </row>
    <row r="82" spans="1:11" x14ac:dyDescent="0.25">
      <c r="A82" s="3">
        <v>2004</v>
      </c>
      <c r="B82" s="13">
        <v>13.866871655965983</v>
      </c>
      <c r="C82" s="13">
        <v>17.173463413315933</v>
      </c>
      <c r="D82" s="13">
        <v>12.225434166049464</v>
      </c>
      <c r="E82" s="13">
        <v>10.627887603572852</v>
      </c>
      <c r="F82" s="13">
        <v>50.516865535397613</v>
      </c>
      <c r="G82" s="13">
        <v>18.902524568046346</v>
      </c>
      <c r="H82" s="13">
        <v>26.851174585613641</v>
      </c>
      <c r="I82" s="13">
        <v>15.213033550439906</v>
      </c>
      <c r="J82" s="13">
        <v>18.102893134570632</v>
      </c>
      <c r="K82" s="13">
        <v>17.699946282488597</v>
      </c>
    </row>
    <row r="83" spans="1:11" x14ac:dyDescent="0.25">
      <c r="A83" s="3">
        <v>2005</v>
      </c>
      <c r="B83" s="8">
        <v>15.417584995244393</v>
      </c>
      <c r="C83" s="8">
        <v>17.682969157426815</v>
      </c>
      <c r="D83" s="8">
        <v>12.896273152628263</v>
      </c>
      <c r="E83" s="8">
        <v>11.327620346494578</v>
      </c>
      <c r="F83" s="8">
        <v>50.687444538256663</v>
      </c>
      <c r="G83" s="8">
        <v>19.216648261004991</v>
      </c>
      <c r="H83" s="8">
        <v>26.859753725563074</v>
      </c>
      <c r="I83" s="8">
        <v>15.800525531757733</v>
      </c>
      <c r="J83" s="8">
        <v>19.39306688217123</v>
      </c>
      <c r="K83" s="8">
        <v>18.27425273996375</v>
      </c>
    </row>
    <row r="84" spans="1:11" x14ac:dyDescent="0.25">
      <c r="A84" s="3">
        <v>2006</v>
      </c>
      <c r="B84" s="13">
        <v>15.643499432681981</v>
      </c>
      <c r="C84" s="13">
        <v>17.951431404703598</v>
      </c>
      <c r="D84" s="13">
        <v>12.992804726738727</v>
      </c>
      <c r="E84" s="13">
        <v>11.456787332019021</v>
      </c>
      <c r="F84" s="13">
        <v>50.698902761585153</v>
      </c>
      <c r="G84" s="13">
        <v>19.313127985110714</v>
      </c>
      <c r="H84" s="13">
        <v>27.043032875783961</v>
      </c>
      <c r="I84" s="13">
        <v>16.015630926819799</v>
      </c>
      <c r="J84" s="13">
        <v>20.398907298001159</v>
      </c>
      <c r="K84" s="13">
        <v>18.412048814633543</v>
      </c>
    </row>
    <row r="85" spans="1:11" x14ac:dyDescent="0.25">
      <c r="A85" s="3">
        <v>2007</v>
      </c>
      <c r="B85" s="8">
        <v>17.135600129524775</v>
      </c>
      <c r="C85" s="8">
        <v>17.832185275676785</v>
      </c>
      <c r="D85" s="8">
        <v>13.206788350367166</v>
      </c>
      <c r="E85" s="8">
        <v>11.823524801314971</v>
      </c>
      <c r="F85" s="8">
        <v>50.775442807722861</v>
      </c>
      <c r="G85" s="8">
        <v>19.60505506951608</v>
      </c>
      <c r="H85" s="8">
        <v>22.879290499112091</v>
      </c>
      <c r="I85" s="8">
        <v>15.793444434824384</v>
      </c>
      <c r="J85" s="8">
        <v>20.360221797226526</v>
      </c>
      <c r="K85" s="8">
        <v>18.190916874346922</v>
      </c>
    </row>
    <row r="86" spans="1:11" x14ac:dyDescent="0.25">
      <c r="A86" s="3">
        <v>2008</v>
      </c>
      <c r="B86" s="13">
        <v>18.489101823768149</v>
      </c>
      <c r="C86" s="13">
        <v>17.947596046071421</v>
      </c>
      <c r="D86" s="13">
        <v>13.567636344803583</v>
      </c>
      <c r="E86" s="13">
        <v>12.766287403953328</v>
      </c>
      <c r="F86" s="13">
        <v>52.698171999450139</v>
      </c>
      <c r="G86" s="13">
        <v>19.995824356212712</v>
      </c>
      <c r="H86" s="13">
        <v>23.512588692180962</v>
      </c>
      <c r="I86" s="13">
        <v>14.98056855789044</v>
      </c>
      <c r="J86" s="13">
        <v>19.827370221577976</v>
      </c>
      <c r="K86" s="13">
        <v>18.793672148700978</v>
      </c>
    </row>
    <row r="87" spans="1:11" x14ac:dyDescent="0.25">
      <c r="A87" s="3">
        <v>2009</v>
      </c>
      <c r="B87" s="8">
        <v>21.016731831739524</v>
      </c>
      <c r="C87" s="8">
        <v>18.240418014140563</v>
      </c>
      <c r="D87" s="8">
        <v>14.637213253136711</v>
      </c>
      <c r="E87" s="8">
        <v>13.458052328833642</v>
      </c>
      <c r="F87" s="8">
        <v>54.199058034277812</v>
      </c>
      <c r="G87" s="8">
        <v>20.860160794874158</v>
      </c>
      <c r="H87" s="8">
        <v>24.871395257757236</v>
      </c>
      <c r="I87" s="8">
        <v>16.255541694322169</v>
      </c>
      <c r="J87" s="8">
        <v>24.480151188309179</v>
      </c>
      <c r="K87" s="8">
        <v>19.760230850258445</v>
      </c>
    </row>
    <row r="88" spans="1:11" x14ac:dyDescent="0.25">
      <c r="A88" s="3">
        <v>2010</v>
      </c>
      <c r="B88" s="13">
        <v>24.966477443795299</v>
      </c>
      <c r="C88" s="13">
        <v>18.808175427094234</v>
      </c>
      <c r="D88" s="13">
        <v>16.045777306037056</v>
      </c>
      <c r="E88" s="13">
        <v>14.201470153429302</v>
      </c>
      <c r="F88" s="13">
        <v>54.743161881277302</v>
      </c>
      <c r="G88" s="13">
        <v>20.942864214759055</v>
      </c>
      <c r="H88" s="13">
        <v>27.001710541054898</v>
      </c>
      <c r="I88" s="13">
        <v>16.907163471376066</v>
      </c>
      <c r="J88" s="13">
        <v>23.838811886254032</v>
      </c>
      <c r="K88" s="13">
        <v>20.815841530960345</v>
      </c>
    </row>
    <row r="89" spans="1:11" x14ac:dyDescent="0.25">
      <c r="A89" s="3">
        <v>2011</v>
      </c>
      <c r="B89" s="8">
        <v>25.432617738173953</v>
      </c>
      <c r="C89" s="8">
        <v>18.933409757434955</v>
      </c>
      <c r="D89" s="8">
        <v>15.934931341596076</v>
      </c>
      <c r="E89" s="8">
        <v>14.309751418240927</v>
      </c>
      <c r="F89" s="8">
        <v>54.909939151411244</v>
      </c>
      <c r="G89" s="8">
        <v>20.362813873820105</v>
      </c>
      <c r="H89" s="8">
        <v>27.271101733877046</v>
      </c>
      <c r="I89" s="8">
        <v>16.735175921640771</v>
      </c>
      <c r="J89" s="8">
        <v>23.679695242946465</v>
      </c>
      <c r="K89" s="8">
        <v>20.742692684614941</v>
      </c>
    </row>
    <row r="90" spans="1:11" x14ac:dyDescent="0.25">
      <c r="A90" s="3">
        <v>2012</v>
      </c>
      <c r="B90" s="13">
        <v>25.758192796387014</v>
      </c>
      <c r="C90" s="13">
        <v>18.96542903436395</v>
      </c>
      <c r="D90" s="13">
        <v>16.047032295598786</v>
      </c>
      <c r="E90" s="13">
        <v>14.398864637533752</v>
      </c>
      <c r="F90" s="13">
        <v>55.064913881824673</v>
      </c>
      <c r="G90" s="13">
        <v>20.589045447371451</v>
      </c>
      <c r="H90" s="13">
        <v>27.013680579109668</v>
      </c>
      <c r="I90" s="13">
        <v>16.523331605040902</v>
      </c>
      <c r="J90" s="13">
        <v>21.275298136650854</v>
      </c>
      <c r="K90" s="13">
        <v>20.845786536053765</v>
      </c>
    </row>
    <row r="91" spans="1:11" x14ac:dyDescent="0.25">
      <c r="A91" s="3">
        <v>2013</v>
      </c>
      <c r="B91" s="8">
        <v>26.360446750749283</v>
      </c>
      <c r="C91" s="8">
        <v>19.180245316009156</v>
      </c>
      <c r="D91" s="8">
        <v>16.083624816286676</v>
      </c>
      <c r="E91" s="8">
        <v>14.507551008732515</v>
      </c>
      <c r="F91" s="8">
        <v>55.15776865044554</v>
      </c>
      <c r="G91" s="8">
        <v>20.659543930454241</v>
      </c>
      <c r="H91" s="8">
        <v>27.170826190622964</v>
      </c>
      <c r="I91" s="8">
        <v>16.577265911016607</v>
      </c>
      <c r="J91" s="8">
        <v>26.659611246340003</v>
      </c>
      <c r="K91" s="8">
        <v>20.955344081088732</v>
      </c>
    </row>
    <row r="92" spans="1:11" x14ac:dyDescent="0.25">
      <c r="A92" s="3">
        <v>2014</v>
      </c>
      <c r="B92" s="13">
        <v>26.508871719017087</v>
      </c>
      <c r="C92" s="13">
        <v>19.540310964676515</v>
      </c>
      <c r="D92" s="13">
        <v>16.209263554102726</v>
      </c>
      <c r="E92" s="13">
        <v>14.610271812714934</v>
      </c>
      <c r="F92" s="13">
        <v>54.547262375472606</v>
      </c>
      <c r="G92" s="13">
        <v>20.914635884903735</v>
      </c>
      <c r="H92" s="13">
        <v>25.882363070892527</v>
      </c>
      <c r="I92" s="13">
        <v>16.803158230565682</v>
      </c>
      <c r="J92" s="13">
        <v>26.314587260248341</v>
      </c>
      <c r="K92" s="13">
        <v>20.937009910678498</v>
      </c>
    </row>
    <row r="93" spans="1:11" x14ac:dyDescent="0.25">
      <c r="A93" s="3">
        <v>2015</v>
      </c>
      <c r="B93" s="8">
        <v>27.933025726913087</v>
      </c>
      <c r="C93" s="8">
        <v>20.980096426959523</v>
      </c>
      <c r="D93" s="8">
        <v>16.97849787595035</v>
      </c>
      <c r="E93" s="8">
        <v>14.814029438864068</v>
      </c>
      <c r="F93" s="8">
        <v>52.266948938791749</v>
      </c>
      <c r="G93" s="8">
        <v>22.127923952482554</v>
      </c>
      <c r="H93" s="8">
        <v>22.916493505855499</v>
      </c>
      <c r="I93" s="8">
        <v>17.354042590200194</v>
      </c>
      <c r="J93" s="8">
        <v>25.892616283230968</v>
      </c>
      <c r="K93" s="8">
        <v>21.19478508065794</v>
      </c>
    </row>
    <row r="94" spans="1:11" x14ac:dyDescent="0.25">
      <c r="A94" s="3">
        <v>2016</v>
      </c>
      <c r="B94" s="13">
        <v>28.895753703373657</v>
      </c>
      <c r="C94" s="13">
        <v>21.725741194184526</v>
      </c>
      <c r="D94" s="13">
        <v>18.334930380080191</v>
      </c>
      <c r="E94" s="13">
        <v>15.717940924135062</v>
      </c>
      <c r="F94" s="13">
        <v>54.657821788040238</v>
      </c>
      <c r="G94" s="13">
        <v>23.038697906989089</v>
      </c>
      <c r="H94" s="13">
        <v>23.903692831374432</v>
      </c>
      <c r="I94" s="13">
        <v>17.533181313077868</v>
      </c>
      <c r="J94" s="13">
        <v>27.152400254742719</v>
      </c>
      <c r="K94" s="13">
        <v>22.331978304451518</v>
      </c>
    </row>
    <row r="95" spans="1:11" x14ac:dyDescent="0.25">
      <c r="A95" s="3">
        <v>2017</v>
      </c>
      <c r="B95" s="8">
        <v>31.468674176412883</v>
      </c>
      <c r="C95" s="8">
        <v>23.730498547363617</v>
      </c>
      <c r="D95" s="8">
        <v>20.504346236131173</v>
      </c>
      <c r="E95" s="8">
        <v>17.003457161867871</v>
      </c>
      <c r="F95" s="8">
        <v>56.919824814548534</v>
      </c>
      <c r="G95" s="8">
        <v>24.064394364205118</v>
      </c>
      <c r="H95" s="8">
        <v>25.11126866098029</v>
      </c>
      <c r="I95" s="8">
        <v>17.653243049443496</v>
      </c>
      <c r="J95" s="8">
        <v>29.164441605408477</v>
      </c>
      <c r="K95" s="8">
        <v>24.009294743749347</v>
      </c>
    </row>
    <row r="96" spans="1:11" x14ac:dyDescent="0.25">
      <c r="A96" s="3">
        <v>2018</v>
      </c>
      <c r="B96" s="13">
        <v>33.69456497064597</v>
      </c>
      <c r="C96" s="13">
        <v>24.515337089113917</v>
      </c>
      <c r="D96" s="13">
        <v>21.525934506488113</v>
      </c>
      <c r="E96" s="13">
        <v>17.539426724476673</v>
      </c>
      <c r="F96" s="13">
        <v>57.981413469010057</v>
      </c>
      <c r="G96" s="13">
        <v>23.997779335495213</v>
      </c>
      <c r="H96" s="13">
        <v>25.714894132462025</v>
      </c>
      <c r="I96" s="13">
        <v>17.895189712404385</v>
      </c>
      <c r="J96" s="13">
        <v>32.304243791262962</v>
      </c>
      <c r="K96" s="13">
        <v>24.785427233857483</v>
      </c>
    </row>
    <row r="97" spans="1:11" x14ac:dyDescent="0.25">
      <c r="A97" s="3">
        <v>2019</v>
      </c>
      <c r="B97" s="8">
        <v>36.444299362880642</v>
      </c>
      <c r="C97" s="8">
        <v>25.185918060758283</v>
      </c>
      <c r="D97" s="8">
        <v>24.571609991358685</v>
      </c>
      <c r="E97" s="8">
        <v>17.996445825267756</v>
      </c>
      <c r="F97" s="8">
        <v>58.765996259567565</v>
      </c>
      <c r="G97" s="8">
        <v>24.45774470695795</v>
      </c>
      <c r="H97" s="8">
        <v>26.172869257464111</v>
      </c>
      <c r="I97" s="8">
        <v>18.714820172227228</v>
      </c>
      <c r="J97" s="8">
        <v>35.02464701096951</v>
      </c>
      <c r="K97" s="8">
        <v>26.319459761308671</v>
      </c>
    </row>
    <row r="98" spans="1:11" x14ac:dyDescent="0.25">
      <c r="A98" s="3">
        <v>2020</v>
      </c>
      <c r="B98" s="13">
        <v>37.086230258109026</v>
      </c>
      <c r="C98" s="13">
        <v>25.446203744081757</v>
      </c>
      <c r="D98" s="13">
        <v>24.874639200985701</v>
      </c>
      <c r="E98" s="13">
        <v>18.057693223615601</v>
      </c>
      <c r="F98" s="13">
        <v>59.027867998755838</v>
      </c>
      <c r="G98" s="13">
        <v>24.948649047713424</v>
      </c>
      <c r="H98" s="13">
        <v>26.181661071919038</v>
      </c>
      <c r="I98" s="13">
        <v>18.784724890017053</v>
      </c>
      <c r="J98" s="13">
        <v>34.86705579323575</v>
      </c>
      <c r="K98" s="13">
        <v>26.575063022662391</v>
      </c>
    </row>
    <row r="99" spans="1:11" x14ac:dyDescent="0.25">
      <c r="A99" s="10">
        <v>2021</v>
      </c>
      <c r="B99" s="11">
        <v>38.708374566700961</v>
      </c>
      <c r="C99" s="11">
        <v>25.852671260743481</v>
      </c>
      <c r="D99" s="11">
        <v>25.365230572753084</v>
      </c>
      <c r="E99" s="11">
        <v>18.744993493044994</v>
      </c>
      <c r="F99" s="11">
        <v>59.846877470553551</v>
      </c>
      <c r="G99" s="11">
        <v>25.363859966661817</v>
      </c>
      <c r="H99" s="11">
        <v>26.426349931971497</v>
      </c>
      <c r="I99" s="11">
        <v>19.275212435012573</v>
      </c>
      <c r="J99" s="11">
        <v>38.663196706778479</v>
      </c>
      <c r="K99" s="11">
        <v>27.167161842896682</v>
      </c>
    </row>
    <row r="101" spans="1:11" x14ac:dyDescent="0.25">
      <c r="A101" s="75" t="s">
        <v>14</v>
      </c>
      <c r="B101" s="75"/>
      <c r="C101" s="75"/>
      <c r="D101" s="75"/>
      <c r="E101" s="75"/>
      <c r="F101" s="75"/>
      <c r="G101" s="75"/>
      <c r="H101" s="75"/>
      <c r="I101" s="75"/>
      <c r="J101" s="75"/>
      <c r="K101" s="75"/>
    </row>
    <row r="102" spans="1:11" x14ac:dyDescent="0.25">
      <c r="A102" s="3">
        <v>2000</v>
      </c>
      <c r="B102" s="4">
        <v>7081.4900000000189</v>
      </c>
      <c r="C102" s="4">
        <v>5813.1199999999972</v>
      </c>
      <c r="D102" s="4">
        <v>29865.450000000073</v>
      </c>
      <c r="E102" s="4">
        <v>14598.679999999986</v>
      </c>
      <c r="F102" s="4">
        <v>2362.4199999999987</v>
      </c>
      <c r="G102" s="4">
        <v>7741.179999999993</v>
      </c>
      <c r="H102" s="4">
        <v>1636.0600000000009</v>
      </c>
      <c r="I102" s="4">
        <v>182.13999999999996</v>
      </c>
      <c r="J102" s="4">
        <v>374.37</v>
      </c>
      <c r="K102" s="4">
        <v>69654.910000000033</v>
      </c>
    </row>
    <row r="103" spans="1:11" x14ac:dyDescent="0.25">
      <c r="A103" s="3">
        <v>2001</v>
      </c>
      <c r="B103" s="2">
        <v>9377.7999999999956</v>
      </c>
      <c r="C103" s="2">
        <v>5899.8799999999974</v>
      </c>
      <c r="D103" s="2">
        <v>34691.870000000003</v>
      </c>
      <c r="E103" s="2">
        <v>15757.659999999974</v>
      </c>
      <c r="F103" s="2">
        <v>2335.4699999999984</v>
      </c>
      <c r="G103" s="2">
        <v>8002.7299999999923</v>
      </c>
      <c r="H103" s="2">
        <v>1292.4800000000005</v>
      </c>
      <c r="I103" s="2">
        <v>186.20999999999998</v>
      </c>
      <c r="J103" s="2">
        <v>309.62</v>
      </c>
      <c r="K103" s="2">
        <v>77853.720000000409</v>
      </c>
    </row>
    <row r="104" spans="1:11" x14ac:dyDescent="0.25">
      <c r="A104" s="3">
        <v>2002</v>
      </c>
      <c r="B104" s="4">
        <v>12623.889993550256</v>
      </c>
      <c r="C104" s="4">
        <v>6900.059999583289</v>
      </c>
      <c r="D104" s="4">
        <v>44185.089994970709</v>
      </c>
      <c r="E104" s="4">
        <v>17463.659998301417</v>
      </c>
      <c r="F104" s="4">
        <v>2371.4700018726289</v>
      </c>
      <c r="G104" s="4">
        <v>7799.6200035307556</v>
      </c>
      <c r="H104" s="4">
        <v>1260.610002161935</v>
      </c>
      <c r="I104" s="4">
        <v>179.25000092200935</v>
      </c>
      <c r="J104" s="4">
        <v>877.4399977196008</v>
      </c>
      <c r="K104" s="4">
        <v>93661.0899926126</v>
      </c>
    </row>
    <row r="105" spans="1:11" x14ac:dyDescent="0.25">
      <c r="A105" s="3">
        <v>2003</v>
      </c>
      <c r="B105" s="2">
        <v>19638.459993222728</v>
      </c>
      <c r="C105" s="2">
        <v>7563.5900041237473</v>
      </c>
      <c r="D105" s="2">
        <v>62984.429990550503</v>
      </c>
      <c r="E105" s="2">
        <v>20519.059994800016</v>
      </c>
      <c r="F105" s="2">
        <v>2461.4700017143041</v>
      </c>
      <c r="G105" s="2">
        <v>8513.2500002346933</v>
      </c>
      <c r="H105" s="2">
        <v>1267.8800013773143</v>
      </c>
      <c r="I105" s="2">
        <v>177.20000045001507</v>
      </c>
      <c r="J105" s="2">
        <v>1039.5900015607476</v>
      </c>
      <c r="K105" s="2">
        <v>124164.92998803407</v>
      </c>
    </row>
    <row r="106" spans="1:11" x14ac:dyDescent="0.25">
      <c r="A106" s="3">
        <v>2004</v>
      </c>
      <c r="B106" s="4">
        <v>22454.439998038113</v>
      </c>
      <c r="C106" s="4">
        <v>7819.6499999184161</v>
      </c>
      <c r="D106" s="4">
        <v>67116.169998213649</v>
      </c>
      <c r="E106" s="4">
        <v>21850.459998769686</v>
      </c>
      <c r="F106" s="4">
        <v>2511.860001578927</v>
      </c>
      <c r="G106" s="4">
        <v>9420.9499961473048</v>
      </c>
      <c r="H106" s="4">
        <v>1283.5799996368587</v>
      </c>
      <c r="I106" s="4">
        <v>195.45000108517706</v>
      </c>
      <c r="J106" s="4">
        <v>1058.7099968213588</v>
      </c>
      <c r="K106" s="4">
        <v>133711.26999020949</v>
      </c>
    </row>
    <row r="107" spans="1:11" x14ac:dyDescent="0.25">
      <c r="A107" s="3">
        <v>2005</v>
      </c>
      <c r="B107" s="2">
        <v>25326.70000590503</v>
      </c>
      <c r="C107" s="2">
        <v>8306.6399923714234</v>
      </c>
      <c r="D107" s="2">
        <v>72434.589993852162</v>
      </c>
      <c r="E107" s="2">
        <v>23431.47999216594</v>
      </c>
      <c r="F107" s="2">
        <v>2513.6300000660121</v>
      </c>
      <c r="G107" s="2">
        <v>9967.7199972739818</v>
      </c>
      <c r="H107" s="2">
        <v>1316.9000004836917</v>
      </c>
      <c r="I107" s="2">
        <v>202.65000053681433</v>
      </c>
      <c r="J107" s="2">
        <v>1142.7799998819828</v>
      </c>
      <c r="K107" s="2">
        <v>144643.08998253703</v>
      </c>
    </row>
    <row r="108" spans="1:11" x14ac:dyDescent="0.25">
      <c r="A108" s="3">
        <v>2006</v>
      </c>
      <c r="B108" s="4">
        <v>25454.689994819462</v>
      </c>
      <c r="C108" s="4">
        <v>8463.1500043366104</v>
      </c>
      <c r="D108" s="4">
        <v>72828.800012905151</v>
      </c>
      <c r="E108" s="4">
        <v>23448.939996179193</v>
      </c>
      <c r="F108" s="4">
        <v>2493.6599965337664</v>
      </c>
      <c r="G108" s="4">
        <v>9941.5599994082004</v>
      </c>
      <c r="H108" s="4">
        <v>1334.0700013414025</v>
      </c>
      <c r="I108" s="4">
        <v>203.79000001400709</v>
      </c>
      <c r="J108" s="4">
        <v>1186.4699965473264</v>
      </c>
      <c r="K108" s="4">
        <v>145355.13000208512</v>
      </c>
    </row>
    <row r="109" spans="1:11" x14ac:dyDescent="0.25">
      <c r="A109" s="3">
        <v>2007</v>
      </c>
      <c r="B109" s="2">
        <v>27300.97999820672</v>
      </c>
      <c r="C109" s="2">
        <v>8778.5900023989379</v>
      </c>
      <c r="D109" s="2">
        <v>74728.00000221841</v>
      </c>
      <c r="E109" s="2">
        <v>23788.609988853335</v>
      </c>
      <c r="F109" s="2">
        <v>2488.3999984487891</v>
      </c>
      <c r="G109" s="2">
        <v>10004.169991897419</v>
      </c>
      <c r="H109" s="2">
        <v>1157.7900005280972</v>
      </c>
      <c r="I109" s="2">
        <v>194.29999991878867</v>
      </c>
      <c r="J109" s="2">
        <v>1120.2099975626916</v>
      </c>
      <c r="K109" s="2">
        <v>149561.04998003319</v>
      </c>
    </row>
    <row r="110" spans="1:11" x14ac:dyDescent="0.25">
      <c r="A110" s="3">
        <v>2008</v>
      </c>
      <c r="B110" s="4">
        <v>29469.169991349801</v>
      </c>
      <c r="C110" s="4">
        <v>8542.7299990113825</v>
      </c>
      <c r="D110" s="4">
        <v>77462.769998664036</v>
      </c>
      <c r="E110" s="4">
        <v>24573.529984990135</v>
      </c>
      <c r="F110" s="4">
        <v>2221.5199994109571</v>
      </c>
      <c r="G110" s="4">
        <v>10065.809995586053</v>
      </c>
      <c r="H110" s="4">
        <v>1123.9599988628179</v>
      </c>
      <c r="I110" s="4">
        <v>185.35000003688037</v>
      </c>
      <c r="J110" s="4">
        <v>1091.9899951200932</v>
      </c>
      <c r="K110" s="4">
        <v>154736.82996303216</v>
      </c>
    </row>
    <row r="111" spans="1:11" x14ac:dyDescent="0.25">
      <c r="A111" s="3">
        <v>2009</v>
      </c>
      <c r="B111" s="2">
        <v>33290.059975387529</v>
      </c>
      <c r="C111" s="2">
        <v>8687.8199983518571</v>
      </c>
      <c r="D111" s="2">
        <v>84966.759995436296</v>
      </c>
      <c r="E111" s="2">
        <v>25647.399989932775</v>
      </c>
      <c r="F111" s="2">
        <v>2277.3499997425824</v>
      </c>
      <c r="G111" s="2">
        <v>10626.529997166246</v>
      </c>
      <c r="H111" s="2">
        <v>1133.8200005274266</v>
      </c>
      <c r="I111" s="2">
        <v>211.12999991513789</v>
      </c>
      <c r="J111" s="2">
        <v>1333.8899963907897</v>
      </c>
      <c r="K111" s="2">
        <v>168174.75995285064</v>
      </c>
    </row>
    <row r="112" spans="1:11" x14ac:dyDescent="0.25">
      <c r="A112" s="3">
        <v>2010</v>
      </c>
      <c r="B112" s="4">
        <v>39730.929975818843</v>
      </c>
      <c r="C112" s="4">
        <v>8960.9199949968606</v>
      </c>
      <c r="D112" s="4">
        <v>96321.929985625669</v>
      </c>
      <c r="E112" s="4">
        <v>27504.369984876364</v>
      </c>
      <c r="F112" s="4">
        <v>2287.5099998675287</v>
      </c>
      <c r="G112" s="4">
        <v>10755.529997641221</v>
      </c>
      <c r="H112" s="4">
        <v>1144.8599982131273</v>
      </c>
      <c r="I112" s="4">
        <v>240.0999999307096</v>
      </c>
      <c r="J112" s="4">
        <v>1260.9799969270825</v>
      </c>
      <c r="K112" s="4">
        <v>188207.12993389741</v>
      </c>
    </row>
    <row r="113" spans="1:11" x14ac:dyDescent="0.25">
      <c r="A113" s="3">
        <v>2011</v>
      </c>
      <c r="B113" s="2">
        <v>40387.589981913567</v>
      </c>
      <c r="C113" s="2">
        <v>9093.8699980676174</v>
      </c>
      <c r="D113" s="2">
        <v>95221.029962588102</v>
      </c>
      <c r="E113" s="2">
        <v>27594.359982959926</v>
      </c>
      <c r="F113" s="2">
        <v>2280.2700002547354</v>
      </c>
      <c r="G113" s="2">
        <v>9765.5599985420704</v>
      </c>
      <c r="H113" s="2">
        <v>1223.6200001407415</v>
      </c>
      <c r="I113" s="2">
        <v>238.49999909289181</v>
      </c>
      <c r="J113" s="2">
        <v>1231.570000840351</v>
      </c>
      <c r="K113" s="2">
        <v>187036.3699244</v>
      </c>
    </row>
    <row r="114" spans="1:11" x14ac:dyDescent="0.25">
      <c r="A114" s="3">
        <v>2012</v>
      </c>
      <c r="B114" s="4">
        <v>40701.129998855293</v>
      </c>
      <c r="C114" s="4">
        <v>9035.7400025520474</v>
      </c>
      <c r="D114" s="4">
        <v>96001.709978822619</v>
      </c>
      <c r="E114" s="4">
        <v>27452.739988841116</v>
      </c>
      <c r="F114" s="4">
        <v>2273.5499964375049</v>
      </c>
      <c r="G114" s="4">
        <v>9869.6099947858602</v>
      </c>
      <c r="H114" s="4">
        <v>1066.7599990405142</v>
      </c>
      <c r="I114" s="4">
        <v>237.39000050537288</v>
      </c>
      <c r="J114" s="4">
        <v>1129.0300016347319</v>
      </c>
      <c r="K114" s="4">
        <v>187767.65996147506</v>
      </c>
    </row>
    <row r="115" spans="1:11" x14ac:dyDescent="0.25">
      <c r="A115" s="3">
        <v>2013</v>
      </c>
      <c r="B115" s="2">
        <v>41606.799999999996</v>
      </c>
      <c r="C115" s="2">
        <v>8950.9399999999914</v>
      </c>
      <c r="D115" s="2">
        <v>96122.900000000081</v>
      </c>
      <c r="E115" s="2">
        <v>27608.960000000061</v>
      </c>
      <c r="F115" s="2">
        <v>2262.0699999999993</v>
      </c>
      <c r="G115" s="2">
        <v>9713.299999999992</v>
      </c>
      <c r="H115" s="2">
        <v>1067.3900000000003</v>
      </c>
      <c r="I115" s="2">
        <v>231.1</v>
      </c>
      <c r="J115" s="2">
        <v>1417.3200000000002</v>
      </c>
      <c r="K115" s="2">
        <v>188980.77999999965</v>
      </c>
    </row>
    <row r="116" spans="1:11" x14ac:dyDescent="0.25">
      <c r="A116" s="3">
        <v>2014</v>
      </c>
      <c r="B116" s="4">
        <v>41596.270000000026</v>
      </c>
      <c r="C116" s="4">
        <v>8969.429999999993</v>
      </c>
      <c r="D116" s="4">
        <v>97019.370000000155</v>
      </c>
      <c r="E116" s="4">
        <v>27767.310000000041</v>
      </c>
      <c r="F116" s="4">
        <v>2240.64</v>
      </c>
      <c r="G116" s="4">
        <v>9708.8499999999894</v>
      </c>
      <c r="H116" s="4">
        <v>1010.0600000000005</v>
      </c>
      <c r="I116" s="4">
        <v>247.62999999999997</v>
      </c>
      <c r="J116" s="4">
        <v>1335.81</v>
      </c>
      <c r="K116" s="4">
        <v>189895.36999999979</v>
      </c>
    </row>
    <row r="117" spans="1:11" x14ac:dyDescent="0.25">
      <c r="A117" s="3">
        <v>2015</v>
      </c>
      <c r="B117" s="2">
        <v>42322.350099999996</v>
      </c>
      <c r="C117" s="2">
        <v>9218.1555000000008</v>
      </c>
      <c r="D117" s="2">
        <v>101356.21299999996</v>
      </c>
      <c r="E117" s="2">
        <v>27682.492200000008</v>
      </c>
      <c r="F117" s="2">
        <v>2064.2570999999994</v>
      </c>
      <c r="G117" s="2">
        <v>10359.857500000007</v>
      </c>
      <c r="H117" s="2">
        <v>906.46119999999996</v>
      </c>
      <c r="I117" s="2">
        <v>255.76969999999997</v>
      </c>
      <c r="J117" s="2">
        <v>1284.0020999999999</v>
      </c>
      <c r="K117" s="2">
        <v>195449.55839999981</v>
      </c>
    </row>
    <row r="118" spans="1:11" x14ac:dyDescent="0.25">
      <c r="A118" s="3">
        <v>2016</v>
      </c>
      <c r="B118" s="4">
        <v>43681.18210000002</v>
      </c>
      <c r="C118" s="4">
        <v>9452.7864999999965</v>
      </c>
      <c r="D118" s="4">
        <v>108278.63390000003</v>
      </c>
      <c r="E118" s="4">
        <v>28933.930900000025</v>
      </c>
      <c r="F118" s="4">
        <v>1825.7843999999998</v>
      </c>
      <c r="G118" s="4">
        <v>9734.3083999999999</v>
      </c>
      <c r="H118" s="4">
        <v>793.66250000000014</v>
      </c>
      <c r="I118" s="4">
        <v>251.00270000000003</v>
      </c>
      <c r="J118" s="4">
        <v>1300.6271000000002</v>
      </c>
      <c r="K118" s="4">
        <v>204251.9185000002</v>
      </c>
    </row>
    <row r="119" spans="1:11" x14ac:dyDescent="0.25">
      <c r="A119" s="3">
        <v>2017</v>
      </c>
      <c r="B119" s="2">
        <v>48047.776700000017</v>
      </c>
      <c r="C119" s="2">
        <v>10399.668599999995</v>
      </c>
      <c r="D119" s="2">
        <v>124558.50180000004</v>
      </c>
      <c r="E119" s="2">
        <v>31401.833500000004</v>
      </c>
      <c r="F119" s="2">
        <v>1917.7240999999999</v>
      </c>
      <c r="G119" s="2">
        <v>10008.730900000006</v>
      </c>
      <c r="H119" s="2">
        <v>836.94719999999973</v>
      </c>
      <c r="I119" s="2">
        <v>245.77620000000005</v>
      </c>
      <c r="J119" s="2">
        <v>1382.3974999999996</v>
      </c>
      <c r="K119" s="2">
        <v>228799.35650000023</v>
      </c>
    </row>
    <row r="120" spans="1:11" x14ac:dyDescent="0.25">
      <c r="A120" s="3">
        <v>2018</v>
      </c>
      <c r="B120" s="4">
        <v>51743.924999999952</v>
      </c>
      <c r="C120" s="4">
        <v>10837.311100000001</v>
      </c>
      <c r="D120" s="4">
        <v>131811.77650000015</v>
      </c>
      <c r="E120" s="4">
        <v>32642.45440000001</v>
      </c>
      <c r="F120" s="4">
        <v>1976.3494999999994</v>
      </c>
      <c r="G120" s="4">
        <v>9713.5568000000003</v>
      </c>
      <c r="H120" s="4">
        <v>864.77759999999989</v>
      </c>
      <c r="I120" s="4">
        <v>247.88420000000002</v>
      </c>
      <c r="J120" s="4">
        <v>1521.9338000000005</v>
      </c>
      <c r="K120" s="4">
        <v>241359.96890000001</v>
      </c>
    </row>
    <row r="121" spans="1:11" x14ac:dyDescent="0.25">
      <c r="A121" s="3">
        <v>2019</v>
      </c>
      <c r="B121" s="2">
        <v>56642.253600000069</v>
      </c>
      <c r="C121" s="2">
        <v>11346.559000000001</v>
      </c>
      <c r="D121" s="2">
        <v>156518.4573000001</v>
      </c>
      <c r="E121" s="2">
        <v>33513.277899999986</v>
      </c>
      <c r="F121" s="2">
        <v>1995.4370999999999</v>
      </c>
      <c r="G121" s="2">
        <v>9999.0848999999998</v>
      </c>
      <c r="H121" s="2">
        <v>852.89839999999981</v>
      </c>
      <c r="I121" s="2">
        <v>283.33499999999998</v>
      </c>
      <c r="J121" s="2">
        <v>1639.0736999999999</v>
      </c>
      <c r="K121" s="2">
        <v>272790.37690000026</v>
      </c>
    </row>
    <row r="122" spans="1:11" x14ac:dyDescent="0.25">
      <c r="A122" s="3">
        <v>2020</v>
      </c>
      <c r="B122" s="4">
        <v>57579.67819999998</v>
      </c>
      <c r="C122" s="4">
        <v>11547.401999999998</v>
      </c>
      <c r="D122" s="4">
        <v>158424.93810000012</v>
      </c>
      <c r="E122" s="4">
        <v>33284.335600000013</v>
      </c>
      <c r="F122" s="4">
        <v>1986.7512000000004</v>
      </c>
      <c r="G122" s="4">
        <v>10372.348800000002</v>
      </c>
      <c r="H122" s="4">
        <v>890.97679999999991</v>
      </c>
      <c r="I122" s="4">
        <v>280.75060000000002</v>
      </c>
      <c r="J122" s="4">
        <v>1634.2435999999998</v>
      </c>
      <c r="K122" s="4">
        <v>276001.42490000004</v>
      </c>
    </row>
    <row r="123" spans="1:11" x14ac:dyDescent="0.25">
      <c r="A123" s="10">
        <v>2021</v>
      </c>
      <c r="B123" s="5">
        <v>59702.225500000008</v>
      </c>
      <c r="C123" s="5">
        <v>11646.8958</v>
      </c>
      <c r="D123" s="5">
        <v>161064.38759999996</v>
      </c>
      <c r="E123" s="5">
        <v>34920.280100000004</v>
      </c>
      <c r="F123" s="5">
        <v>1994.2751999999996</v>
      </c>
      <c r="G123" s="5">
        <v>10714.019600000003</v>
      </c>
      <c r="H123" s="5">
        <v>1003.2973</v>
      </c>
      <c r="I123" s="5">
        <v>310.06159999999994</v>
      </c>
      <c r="J123" s="5">
        <v>1712.7577000000001</v>
      </c>
      <c r="K123" s="5">
        <v>283068.20039999997</v>
      </c>
    </row>
    <row r="125" spans="1:11" x14ac:dyDescent="0.25">
      <c r="A125" s="75" t="s">
        <v>15</v>
      </c>
      <c r="B125" s="75"/>
      <c r="C125" s="75"/>
      <c r="D125" s="75"/>
      <c r="E125" s="75"/>
      <c r="F125" s="75"/>
      <c r="G125" s="75"/>
      <c r="H125" s="75"/>
      <c r="I125" s="75"/>
      <c r="J125" s="75"/>
      <c r="K125" s="75"/>
    </row>
    <row r="126" spans="1:11" x14ac:dyDescent="0.25">
      <c r="A126" s="3">
        <v>2000</v>
      </c>
      <c r="B126" s="13">
        <v>4.6439160908132733</v>
      </c>
      <c r="C126" s="13">
        <v>8.8511429280096632</v>
      </c>
      <c r="D126" s="13">
        <v>4.286355091834702</v>
      </c>
      <c r="E126" s="13">
        <v>4.9957701506610848</v>
      </c>
      <c r="F126" s="13">
        <v>36.007779467935599</v>
      </c>
      <c r="G126" s="13">
        <v>5.3112096851268813</v>
      </c>
      <c r="H126" s="13">
        <v>14.475127758667117</v>
      </c>
      <c r="I126" s="13">
        <v>6.4242608079176335</v>
      </c>
      <c r="J126" s="13">
        <v>6.7987665351842557</v>
      </c>
      <c r="K126" s="13">
        <v>5.0507511413131843</v>
      </c>
    </row>
    <row r="127" spans="1:11" x14ac:dyDescent="0.25">
      <c r="A127" s="3">
        <v>2001</v>
      </c>
      <c r="B127" s="8">
        <v>6.1188246542868541</v>
      </c>
      <c r="C127" s="8">
        <v>9.0253177550120665</v>
      </c>
      <c r="D127" s="8">
        <v>4.9815947248430605</v>
      </c>
      <c r="E127" s="8">
        <v>5.3813544373858404</v>
      </c>
      <c r="F127" s="8">
        <v>36.337907202170804</v>
      </c>
      <c r="G127" s="8">
        <v>5.5241694190079826</v>
      </c>
      <c r="H127" s="8">
        <v>11.554773603392947</v>
      </c>
      <c r="I127" s="8">
        <v>6.457127599443786</v>
      </c>
      <c r="J127" s="8">
        <v>5.6023696348019305</v>
      </c>
      <c r="K127" s="8">
        <v>5.6467173769638563</v>
      </c>
    </row>
    <row r="128" spans="1:11" x14ac:dyDescent="0.25">
      <c r="A128" s="3">
        <v>2002</v>
      </c>
      <c r="B128" s="13">
        <v>8.2544001584128939</v>
      </c>
      <c r="C128" s="13">
        <v>10.555857439892529</v>
      </c>
      <c r="D128" s="13">
        <v>6.343469983246151</v>
      </c>
      <c r="E128" s="13">
        <v>5.9574321190144905</v>
      </c>
      <c r="F128" s="13">
        <v>36.937806961987327</v>
      </c>
      <c r="G128" s="13">
        <v>5.3873339984321937</v>
      </c>
      <c r="H128" s="13">
        <v>11.313508986986667</v>
      </c>
      <c r="I128" s="13">
        <v>6.2218628077728395</v>
      </c>
      <c r="J128" s="13">
        <v>16.273389345965942</v>
      </c>
      <c r="K128" s="13">
        <v>6.7939272582369963</v>
      </c>
    </row>
    <row r="129" spans="1:11" x14ac:dyDescent="0.25">
      <c r="A129" s="3">
        <v>2003</v>
      </c>
      <c r="B129" s="8">
        <v>12.828833219914118</v>
      </c>
      <c r="C129" s="8">
        <v>11.539345830367534</v>
      </c>
      <c r="D129" s="8">
        <v>9.0528747441354671</v>
      </c>
      <c r="E129" s="8">
        <v>6.9908195640051725</v>
      </c>
      <c r="F129" s="8">
        <v>38.601000550971008</v>
      </c>
      <c r="G129" s="8">
        <v>5.8826456000416396</v>
      </c>
      <c r="H129" s="8">
        <v>11.423052431365507</v>
      </c>
      <c r="I129" s="8">
        <v>6.103084275056462</v>
      </c>
      <c r="J129" s="8">
        <v>19.376537715886464</v>
      </c>
      <c r="K129" s="8">
        <v>9.008272801876231</v>
      </c>
    </row>
    <row r="130" spans="1:11" x14ac:dyDescent="0.25">
      <c r="A130" s="3">
        <v>2004</v>
      </c>
      <c r="B130" s="13">
        <v>14.680720848129006</v>
      </c>
      <c r="C130" s="13">
        <v>11.979762793263664</v>
      </c>
      <c r="D130" s="13">
        <v>9.6451612581453698</v>
      </c>
      <c r="E130" s="13">
        <v>7.4460587012930999</v>
      </c>
      <c r="F130" s="13">
        <v>39.463257252633014</v>
      </c>
      <c r="G130" s="13">
        <v>6.5205928892229439</v>
      </c>
      <c r="H130" s="13">
        <v>11.588882582533319</v>
      </c>
      <c r="I130" s="13">
        <v>6.7229637108627891</v>
      </c>
      <c r="J130" s="13">
        <v>19.904380113214906</v>
      </c>
      <c r="K130" s="13">
        <v>9.705566075563361</v>
      </c>
    </row>
    <row r="131" spans="1:11" x14ac:dyDescent="0.25">
      <c r="A131" s="3">
        <v>2005</v>
      </c>
      <c r="B131" s="8">
        <v>16.414373251299978</v>
      </c>
      <c r="C131" s="8">
        <v>12.690761151582095</v>
      </c>
      <c r="D131" s="8">
        <v>10.424833325482505</v>
      </c>
      <c r="E131" s="8">
        <v>7.9851046820453435</v>
      </c>
      <c r="F131" s="8">
        <v>39.552521806502341</v>
      </c>
      <c r="G131" s="8">
        <v>6.8763544573486657</v>
      </c>
      <c r="H131" s="8">
        <v>11.86952446600141</v>
      </c>
      <c r="I131" s="8">
        <v>6.933941942434255</v>
      </c>
      <c r="J131" s="8">
        <v>21.061846739157549</v>
      </c>
      <c r="K131" s="8">
        <v>10.490717640486356</v>
      </c>
    </row>
    <row r="132" spans="1:11" x14ac:dyDescent="0.25">
      <c r="A132" s="3">
        <v>2006</v>
      </c>
      <c r="B132" s="13">
        <v>16.6234178283277</v>
      </c>
      <c r="C132" s="13">
        <v>13.048258434881344</v>
      </c>
      <c r="D132" s="13">
        <v>10.487802608989254</v>
      </c>
      <c r="E132" s="13">
        <v>8.0004672901021667</v>
      </c>
      <c r="F132" s="13">
        <v>39.992430233827392</v>
      </c>
      <c r="G132" s="13">
        <v>6.9309771157434215</v>
      </c>
      <c r="H132" s="13">
        <v>12.175437583032586</v>
      </c>
      <c r="I132" s="13">
        <v>7.0166438283171084</v>
      </c>
      <c r="J132" s="13">
        <v>22.008265540848118</v>
      </c>
      <c r="K132" s="13">
        <v>10.575749303618249</v>
      </c>
    </row>
    <row r="133" spans="1:11" x14ac:dyDescent="0.25">
      <c r="A133" s="3">
        <v>2007</v>
      </c>
      <c r="B133" s="8">
        <v>17.826957523462465</v>
      </c>
      <c r="C133" s="8">
        <v>13.61364051973227</v>
      </c>
      <c r="D133" s="8">
        <v>10.762979103533352</v>
      </c>
      <c r="E133" s="8">
        <v>8.0800362275180095</v>
      </c>
      <c r="F133" s="8">
        <v>39.806757109471739</v>
      </c>
      <c r="G133" s="8">
        <v>7.0186852091507781</v>
      </c>
      <c r="H133" s="8">
        <v>10.898231779512873</v>
      </c>
      <c r="I133" s="8">
        <v>6.7945140282032401</v>
      </c>
      <c r="J133" s="8">
        <v>21.347580146689953</v>
      </c>
      <c r="K133" s="8">
        <v>10.886157655769759</v>
      </c>
    </row>
    <row r="134" spans="1:11" x14ac:dyDescent="0.25">
      <c r="A134" s="3">
        <v>2008</v>
      </c>
      <c r="B134" s="13">
        <v>19.25120062172191</v>
      </c>
      <c r="C134" s="13">
        <v>13.470487615403066</v>
      </c>
      <c r="D134" s="13">
        <v>11.170249277370582</v>
      </c>
      <c r="E134" s="13">
        <v>8.3586534282973624</v>
      </c>
      <c r="F134" s="13">
        <v>37.968405229515426</v>
      </c>
      <c r="G134" s="13">
        <v>7.1653812023166372</v>
      </c>
      <c r="H134" s="13">
        <v>12.052130524393197</v>
      </c>
      <c r="I134" s="13">
        <v>6.3824878507985936</v>
      </c>
      <c r="J134" s="13">
        <v>20.888216348403237</v>
      </c>
      <c r="K134" s="13">
        <v>11.313278963642102</v>
      </c>
    </row>
    <row r="135" spans="1:11" x14ac:dyDescent="0.25">
      <c r="A135" s="3">
        <v>2009</v>
      </c>
      <c r="B135" s="8">
        <v>21.777155267786213</v>
      </c>
      <c r="C135" s="8">
        <v>13.76306849317251</v>
      </c>
      <c r="D135" s="8">
        <v>12.263877793052757</v>
      </c>
      <c r="E135" s="8">
        <v>8.7343930088359087</v>
      </c>
      <c r="F135" s="8">
        <v>39.013555841387877</v>
      </c>
      <c r="G135" s="8">
        <v>7.6045104694364429</v>
      </c>
      <c r="H135" s="8">
        <v>12.493801698658471</v>
      </c>
      <c r="I135" s="8">
        <v>7.1746791157502292</v>
      </c>
      <c r="J135" s="8">
        <v>25.773759564619951</v>
      </c>
      <c r="K135" s="8">
        <v>12.318513806401672</v>
      </c>
    </row>
    <row r="136" spans="1:11" x14ac:dyDescent="0.25">
      <c r="A136" s="3">
        <v>2010</v>
      </c>
      <c r="B136" s="13">
        <v>25.959086738536801</v>
      </c>
      <c r="C136" s="13">
        <v>14.293781049747986</v>
      </c>
      <c r="D136" s="13">
        <v>13.91512903600329</v>
      </c>
      <c r="E136" s="13">
        <v>9.3920754911275264</v>
      </c>
      <c r="F136" s="13">
        <v>39.196001423631813</v>
      </c>
      <c r="G136" s="13">
        <v>7.7360137556283792</v>
      </c>
      <c r="H136" s="13">
        <v>12.843522078776108</v>
      </c>
      <c r="I136" s="13">
        <v>8.1459692491504043</v>
      </c>
      <c r="J136" s="13">
        <v>24.914989293469326</v>
      </c>
      <c r="K136" s="13">
        <v>13.812451407626799</v>
      </c>
    </row>
    <row r="137" spans="1:11" x14ac:dyDescent="0.25">
      <c r="A137" s="3">
        <v>2011</v>
      </c>
      <c r="B137" s="8">
        <v>26.397114191018726</v>
      </c>
      <c r="C137" s="8">
        <v>14.548320504928009</v>
      </c>
      <c r="D137" s="8">
        <v>13.787053569647533</v>
      </c>
      <c r="E137" s="8">
        <v>9.4372162744769845</v>
      </c>
      <c r="F137" s="8">
        <v>39.411285853533293</v>
      </c>
      <c r="G137" s="8">
        <v>7.0752509974341944</v>
      </c>
      <c r="H137" s="8">
        <v>13.827761527617938</v>
      </c>
      <c r="I137" s="8">
        <v>8.0114208647306402</v>
      </c>
      <c r="J137" s="8">
        <v>24.647470138036482</v>
      </c>
      <c r="K137" s="8">
        <v>13.760813175921255</v>
      </c>
    </row>
    <row r="138" spans="1:11" x14ac:dyDescent="0.25">
      <c r="A138" s="3">
        <v>2012</v>
      </c>
      <c r="B138" s="13">
        <v>26.660830273006802</v>
      </c>
      <c r="C138" s="13">
        <v>14.471203708970554</v>
      </c>
      <c r="D138" s="13">
        <v>13.94497306895796</v>
      </c>
      <c r="E138" s="13">
        <v>9.4244190836204105</v>
      </c>
      <c r="F138" s="13">
        <v>38.697801226577575</v>
      </c>
      <c r="G138" s="13">
        <v>7.162934680419669</v>
      </c>
      <c r="H138" s="13">
        <v>12.061962911932801</v>
      </c>
      <c r="I138" s="13">
        <v>7.9319308949491063</v>
      </c>
      <c r="J138" s="13">
        <v>21.932111364189414</v>
      </c>
      <c r="K138" s="13">
        <v>13.852533271734288</v>
      </c>
    </row>
    <row r="139" spans="1:11" x14ac:dyDescent="0.25">
      <c r="A139" s="3">
        <v>2013</v>
      </c>
      <c r="B139" s="8">
        <v>27.279332012119191</v>
      </c>
      <c r="C139" s="8">
        <v>14.339284713044123</v>
      </c>
      <c r="D139" s="8">
        <v>13.982690324028765</v>
      </c>
      <c r="E139" s="8">
        <v>9.4635182710197085</v>
      </c>
      <c r="F139" s="8">
        <v>38.585349961023503</v>
      </c>
      <c r="G139" s="8">
        <v>7.0747294289092917</v>
      </c>
      <c r="H139" s="8">
        <v>12.173658164947012</v>
      </c>
      <c r="I139" s="8">
        <v>7.7345551543062161</v>
      </c>
      <c r="J139" s="8">
        <v>27.792550062357346</v>
      </c>
      <c r="K139" s="8">
        <v>13.955771567249753</v>
      </c>
    </row>
    <row r="140" spans="1:11" x14ac:dyDescent="0.25">
      <c r="A140" s="3">
        <v>2014</v>
      </c>
      <c r="B140" s="13">
        <v>27.356185469208871</v>
      </c>
      <c r="C140" s="13">
        <v>14.42877019010024</v>
      </c>
      <c r="D140" s="13">
        <v>14.139678074370373</v>
      </c>
      <c r="E140" s="13">
        <v>9.5019708147968345</v>
      </c>
      <c r="F140" s="13">
        <v>37.87046254683866</v>
      </c>
      <c r="G140" s="13">
        <v>7.1085002033593661</v>
      </c>
      <c r="H140" s="13">
        <v>11.694068912180477</v>
      </c>
      <c r="I140" s="13">
        <v>8.2041512747030669</v>
      </c>
      <c r="J140" s="13">
        <v>26.895214548031692</v>
      </c>
      <c r="K140" s="13">
        <v>14.048483482498003</v>
      </c>
    </row>
    <row r="141" spans="1:11" x14ac:dyDescent="0.25">
      <c r="A141" s="3">
        <v>2015</v>
      </c>
      <c r="B141" s="8">
        <v>27.981797330910851</v>
      </c>
      <c r="C141" s="8">
        <v>15.05040817992375</v>
      </c>
      <c r="D141" s="8">
        <v>14.782630993066553</v>
      </c>
      <c r="E141" s="8">
        <v>9.4907708031421532</v>
      </c>
      <c r="F141" s="8">
        <v>36.508599932152684</v>
      </c>
      <c r="G141" s="8">
        <v>7.7027181952619719</v>
      </c>
      <c r="H141" s="8">
        <v>10.697736473319278</v>
      </c>
      <c r="I141" s="8">
        <v>8.9375527213843888</v>
      </c>
      <c r="J141" s="8">
        <v>26.441441826400482</v>
      </c>
      <c r="K141" s="8">
        <v>14.519027278269418</v>
      </c>
    </row>
    <row r="142" spans="1:11" x14ac:dyDescent="0.25">
      <c r="A142" s="3">
        <v>2016</v>
      </c>
      <c r="B142" s="13">
        <v>28.975642428660862</v>
      </c>
      <c r="C142" s="13">
        <v>15.824420127410161</v>
      </c>
      <c r="D142" s="13">
        <v>15.896101179359224</v>
      </c>
      <c r="E142" s="13">
        <v>9.97118958596357</v>
      </c>
      <c r="F142" s="13">
        <v>35.875566015672902</v>
      </c>
      <c r="G142" s="13">
        <v>7.4556140910627882</v>
      </c>
      <c r="H142" s="13">
        <v>10.589872563935691</v>
      </c>
      <c r="I142" s="13">
        <v>9.4684517410843156</v>
      </c>
      <c r="J142" s="13">
        <v>27.04414187353154</v>
      </c>
      <c r="K142" s="13">
        <v>15.329230001759978</v>
      </c>
    </row>
    <row r="143" spans="1:11" x14ac:dyDescent="0.25">
      <c r="A143" s="3">
        <v>2017</v>
      </c>
      <c r="B143" s="8">
        <v>31.945330570391622</v>
      </c>
      <c r="C143" s="8">
        <v>17.477455384991298</v>
      </c>
      <c r="D143" s="8">
        <v>18.314237189690434</v>
      </c>
      <c r="E143" s="8">
        <v>10.832980473336008</v>
      </c>
      <c r="F143" s="8">
        <v>38.188304067318903</v>
      </c>
      <c r="G143" s="8">
        <v>7.7171576888386078</v>
      </c>
      <c r="H143" s="8">
        <v>11.629276462055875</v>
      </c>
      <c r="I143" s="8">
        <v>9.5704738567588894</v>
      </c>
      <c r="J143" s="8">
        <v>29.045484525214821</v>
      </c>
      <c r="K143" s="8">
        <v>17.214074387422233</v>
      </c>
    </row>
    <row r="144" spans="1:11" x14ac:dyDescent="0.25">
      <c r="A144" s="3">
        <v>2018</v>
      </c>
      <c r="B144" s="13">
        <v>34.413486590987006</v>
      </c>
      <c r="C144" s="13">
        <v>18.255738530965662</v>
      </c>
      <c r="D144" s="13">
        <v>19.405595673891529</v>
      </c>
      <c r="E144" s="13">
        <v>11.273678789846176</v>
      </c>
      <c r="F144" s="13">
        <v>39.294457971948546</v>
      </c>
      <c r="G144" s="13">
        <v>7.5179219291541504</v>
      </c>
      <c r="H144" s="13">
        <v>12.139728127901691</v>
      </c>
      <c r="I144" s="13">
        <v>9.7136949845650591</v>
      </c>
      <c r="J144" s="13">
        <v>32.463600204764219</v>
      </c>
      <c r="K144" s="13">
        <v>18.186833725762678</v>
      </c>
    </row>
    <row r="145" spans="1:11" x14ac:dyDescent="0.25">
      <c r="A145" s="3">
        <v>2019</v>
      </c>
      <c r="B145" s="8">
        <v>37.664564758146099</v>
      </c>
      <c r="C145" s="8">
        <v>19.155598301907631</v>
      </c>
      <c r="D145" s="8">
        <v>23.069275304814099</v>
      </c>
      <c r="E145" s="8">
        <v>11.593393824798863</v>
      </c>
      <c r="F145" s="8">
        <v>39.921353155461816</v>
      </c>
      <c r="G145" s="8">
        <v>7.7728521067929242</v>
      </c>
      <c r="H145" s="8">
        <v>12.020249980515858</v>
      </c>
      <c r="I145" s="8">
        <v>11.137396084774952</v>
      </c>
      <c r="J145" s="8">
        <v>34.79266393899352</v>
      </c>
      <c r="K145" s="8">
        <v>20.5855692749704</v>
      </c>
    </row>
    <row r="146" spans="1:11" x14ac:dyDescent="0.25">
      <c r="A146" s="3">
        <v>2020</v>
      </c>
      <c r="B146" s="13">
        <v>38.354589058473024</v>
      </c>
      <c r="C146" s="13">
        <v>19.608009878628916</v>
      </c>
      <c r="D146" s="13">
        <v>23.383980567924556</v>
      </c>
      <c r="E146" s="13">
        <v>11.54770472914843</v>
      </c>
      <c r="F146" s="13">
        <v>39.988235907886491</v>
      </c>
      <c r="G146" s="13">
        <v>8.1098323985760139</v>
      </c>
      <c r="H146" s="13">
        <v>12.91356946107981</v>
      </c>
      <c r="I146" s="13">
        <v>11.190938082017224</v>
      </c>
      <c r="J146" s="13">
        <v>34.954564876578829</v>
      </c>
      <c r="K146" s="13">
        <v>20.882414855614694</v>
      </c>
    </row>
    <row r="147" spans="1:11" x14ac:dyDescent="0.25">
      <c r="A147" s="10">
        <v>2021</v>
      </c>
      <c r="B147" s="11">
        <v>39.704657242537913</v>
      </c>
      <c r="C147" s="11">
        <v>19.875067453949349</v>
      </c>
      <c r="D147" s="11">
        <v>23.815408937764104</v>
      </c>
      <c r="E147" s="11">
        <v>12.130087840427665</v>
      </c>
      <c r="F147" s="11">
        <v>40.234027237542485</v>
      </c>
      <c r="G147" s="11">
        <v>8.4050363444199458</v>
      </c>
      <c r="H147" s="11">
        <v>14.555715018092705</v>
      </c>
      <c r="I147" s="11">
        <v>12.310341284445629</v>
      </c>
      <c r="J147" s="11">
        <v>37.094400194746079</v>
      </c>
      <c r="K147" s="11">
        <v>21.45093042189945</v>
      </c>
    </row>
    <row r="149" spans="1:11" x14ac:dyDescent="0.25">
      <c r="A149" s="75" t="s">
        <v>29</v>
      </c>
      <c r="B149" s="75"/>
      <c r="C149" s="75"/>
      <c r="D149" s="75"/>
      <c r="E149" s="75"/>
      <c r="F149" s="75"/>
      <c r="G149" s="75"/>
      <c r="H149" s="75"/>
      <c r="I149" s="75"/>
      <c r="J149" s="75"/>
      <c r="K149" s="75"/>
    </row>
    <row r="150" spans="1:11" x14ac:dyDescent="0.25">
      <c r="A150" s="3">
        <v>2000</v>
      </c>
      <c r="B150" s="4">
        <v>77</v>
      </c>
      <c r="C150" s="4">
        <v>0</v>
      </c>
      <c r="D150" s="4">
        <v>106</v>
      </c>
      <c r="E150" s="4">
        <v>1</v>
      </c>
      <c r="F150" s="4">
        <v>0</v>
      </c>
      <c r="G150" s="4">
        <v>48</v>
      </c>
      <c r="H150" s="4">
        <v>0</v>
      </c>
      <c r="I150" s="4">
        <v>3</v>
      </c>
      <c r="J150" s="4">
        <v>2</v>
      </c>
      <c r="K150" s="4">
        <v>237</v>
      </c>
    </row>
    <row r="151" spans="1:11" x14ac:dyDescent="0.25">
      <c r="A151" s="3">
        <v>2001</v>
      </c>
      <c r="B151" s="2">
        <v>89</v>
      </c>
      <c r="C151" s="2">
        <v>0</v>
      </c>
      <c r="D151" s="2">
        <v>120</v>
      </c>
      <c r="E151" s="2">
        <v>1</v>
      </c>
      <c r="F151" s="2">
        <v>0</v>
      </c>
      <c r="G151" s="2">
        <v>53</v>
      </c>
      <c r="H151" s="2">
        <v>0</v>
      </c>
      <c r="I151" s="2">
        <v>3</v>
      </c>
      <c r="J151" s="2">
        <v>1</v>
      </c>
      <c r="K151" s="2">
        <v>267</v>
      </c>
    </row>
    <row r="152" spans="1:11" x14ac:dyDescent="0.25">
      <c r="A152" s="3">
        <v>2002</v>
      </c>
      <c r="B152" s="4">
        <v>97</v>
      </c>
      <c r="C152" s="4">
        <v>0</v>
      </c>
      <c r="D152" s="4">
        <v>148</v>
      </c>
      <c r="E152" s="4">
        <v>1</v>
      </c>
      <c r="F152" s="4">
        <v>0</v>
      </c>
      <c r="G152" s="4">
        <v>62</v>
      </c>
      <c r="H152" s="4">
        <v>0</v>
      </c>
      <c r="I152" s="4">
        <v>4</v>
      </c>
      <c r="J152" s="4">
        <v>2</v>
      </c>
      <c r="K152" s="4">
        <v>314</v>
      </c>
    </row>
    <row r="153" spans="1:11" x14ac:dyDescent="0.25">
      <c r="A153" s="3">
        <v>2003</v>
      </c>
      <c r="B153" s="2">
        <v>112</v>
      </c>
      <c r="C153" s="2">
        <v>0</v>
      </c>
      <c r="D153" s="2">
        <v>180</v>
      </c>
      <c r="E153" s="2">
        <v>1</v>
      </c>
      <c r="F153" s="2">
        <v>0</v>
      </c>
      <c r="G153" s="2">
        <v>65</v>
      </c>
      <c r="H153" s="2">
        <v>0</v>
      </c>
      <c r="I153" s="2">
        <v>5</v>
      </c>
      <c r="J153" s="2">
        <v>3</v>
      </c>
      <c r="K153" s="2">
        <v>366</v>
      </c>
    </row>
    <row r="154" spans="1:11" x14ac:dyDescent="0.25">
      <c r="A154" s="3">
        <v>2004</v>
      </c>
      <c r="B154" s="4">
        <v>120</v>
      </c>
      <c r="C154" s="4">
        <v>1</v>
      </c>
      <c r="D154" s="4">
        <v>196</v>
      </c>
      <c r="E154" s="4">
        <v>1</v>
      </c>
      <c r="F154" s="4">
        <v>0</v>
      </c>
      <c r="G154" s="4">
        <v>73</v>
      </c>
      <c r="H154" s="4">
        <v>0</v>
      </c>
      <c r="I154" s="4">
        <v>5</v>
      </c>
      <c r="J154" s="4">
        <v>3</v>
      </c>
      <c r="K154" s="4">
        <v>399</v>
      </c>
    </row>
    <row r="155" spans="1:11" x14ac:dyDescent="0.25">
      <c r="A155" s="3">
        <v>2005</v>
      </c>
      <c r="B155" s="2">
        <v>132</v>
      </c>
      <c r="C155" s="2">
        <v>1</v>
      </c>
      <c r="D155" s="2">
        <v>206</v>
      </c>
      <c r="E155" s="2">
        <v>2</v>
      </c>
      <c r="F155" s="2">
        <v>0</v>
      </c>
      <c r="G155" s="2">
        <v>79</v>
      </c>
      <c r="H155" s="2">
        <v>0</v>
      </c>
      <c r="I155" s="2">
        <v>4</v>
      </c>
      <c r="J155" s="2">
        <v>3</v>
      </c>
      <c r="K155" s="2">
        <v>427</v>
      </c>
    </row>
    <row r="156" spans="1:11" x14ac:dyDescent="0.25">
      <c r="A156" s="3">
        <v>2006</v>
      </c>
      <c r="B156" s="4">
        <v>123</v>
      </c>
      <c r="C156" s="4">
        <v>1</v>
      </c>
      <c r="D156" s="4">
        <v>201</v>
      </c>
      <c r="E156" s="4">
        <v>2</v>
      </c>
      <c r="F156" s="4">
        <v>0</v>
      </c>
      <c r="G156" s="4">
        <v>80</v>
      </c>
      <c r="H156" s="4">
        <v>0</v>
      </c>
      <c r="I156" s="4">
        <v>4</v>
      </c>
      <c r="J156" s="4">
        <v>4</v>
      </c>
      <c r="K156" s="4">
        <v>415</v>
      </c>
    </row>
    <row r="157" spans="1:11" x14ac:dyDescent="0.25">
      <c r="A157" s="3">
        <v>2007</v>
      </c>
      <c r="B157" s="2">
        <v>146</v>
      </c>
      <c r="C157" s="2">
        <v>3</v>
      </c>
      <c r="D157" s="2">
        <v>254</v>
      </c>
      <c r="E157" s="2">
        <v>2</v>
      </c>
      <c r="F157" s="2">
        <v>0</v>
      </c>
      <c r="G157" s="2">
        <v>82</v>
      </c>
      <c r="H157" s="2">
        <v>0</v>
      </c>
      <c r="I157" s="2">
        <v>4</v>
      </c>
      <c r="J157" s="2">
        <v>4</v>
      </c>
      <c r="K157" s="2">
        <v>495</v>
      </c>
    </row>
    <row r="158" spans="1:11" x14ac:dyDescent="0.25">
      <c r="A158" s="3">
        <v>2008</v>
      </c>
      <c r="B158" s="4">
        <v>151</v>
      </c>
      <c r="C158" s="4">
        <v>3</v>
      </c>
      <c r="D158" s="4">
        <v>261</v>
      </c>
      <c r="E158" s="4">
        <v>3</v>
      </c>
      <c r="F158" s="4">
        <v>0</v>
      </c>
      <c r="G158" s="4">
        <v>83</v>
      </c>
      <c r="H158" s="4">
        <v>0</v>
      </c>
      <c r="I158" s="4">
        <v>4</v>
      </c>
      <c r="J158" s="4">
        <v>6</v>
      </c>
      <c r="K158" s="4">
        <v>511</v>
      </c>
    </row>
    <row r="159" spans="1:11" x14ac:dyDescent="0.25">
      <c r="A159" s="3">
        <v>2009</v>
      </c>
      <c r="B159" s="2">
        <v>170</v>
      </c>
      <c r="C159" s="2">
        <v>7</v>
      </c>
      <c r="D159" s="2">
        <v>275</v>
      </c>
      <c r="E159" s="2">
        <v>4</v>
      </c>
      <c r="F159" s="2">
        <v>1</v>
      </c>
      <c r="G159" s="2">
        <v>93</v>
      </c>
      <c r="H159" s="2">
        <v>0</v>
      </c>
      <c r="I159" s="2">
        <v>4</v>
      </c>
      <c r="J159" s="2">
        <v>6</v>
      </c>
      <c r="K159" s="2">
        <v>560</v>
      </c>
    </row>
    <row r="160" spans="1:11" x14ac:dyDescent="0.25">
      <c r="A160" s="3">
        <v>2010</v>
      </c>
      <c r="B160" s="4">
        <v>204</v>
      </c>
      <c r="C160" s="4">
        <v>8</v>
      </c>
      <c r="D160" s="4">
        <v>316</v>
      </c>
      <c r="E160" s="4">
        <v>7</v>
      </c>
      <c r="F160" s="4">
        <v>1</v>
      </c>
      <c r="G160" s="4">
        <v>93</v>
      </c>
      <c r="H160" s="4">
        <v>0</v>
      </c>
      <c r="I160" s="4">
        <v>4</v>
      </c>
      <c r="J160" s="4">
        <v>8</v>
      </c>
      <c r="K160" s="4">
        <v>641</v>
      </c>
    </row>
    <row r="161" spans="1:11" x14ac:dyDescent="0.25">
      <c r="A161" s="3">
        <v>2011</v>
      </c>
      <c r="B161" s="2">
        <v>208</v>
      </c>
      <c r="C161" s="2">
        <v>8</v>
      </c>
      <c r="D161" s="2">
        <v>305</v>
      </c>
      <c r="E161" s="2">
        <v>8</v>
      </c>
      <c r="F161" s="2">
        <v>1</v>
      </c>
      <c r="G161" s="2">
        <v>89</v>
      </c>
      <c r="H161" s="2">
        <v>0</v>
      </c>
      <c r="I161" s="2">
        <v>4</v>
      </c>
      <c r="J161" s="2">
        <v>10</v>
      </c>
      <c r="K161" s="2">
        <v>633</v>
      </c>
    </row>
    <row r="162" spans="1:11" x14ac:dyDescent="0.25">
      <c r="A162" s="3">
        <v>2012</v>
      </c>
      <c r="B162" s="4">
        <v>210</v>
      </c>
      <c r="C162" s="4">
        <v>7</v>
      </c>
      <c r="D162" s="4">
        <v>298</v>
      </c>
      <c r="E162" s="4">
        <v>8</v>
      </c>
      <c r="F162" s="4">
        <v>1</v>
      </c>
      <c r="G162" s="4">
        <v>91</v>
      </c>
      <c r="H162" s="4">
        <v>0</v>
      </c>
      <c r="I162" s="4">
        <v>4</v>
      </c>
      <c r="J162" s="4">
        <v>10</v>
      </c>
      <c r="K162" s="4">
        <v>629</v>
      </c>
    </row>
    <row r="163" spans="1:11" x14ac:dyDescent="0.25">
      <c r="A163" s="3">
        <v>2013</v>
      </c>
      <c r="B163" s="2">
        <v>206</v>
      </c>
      <c r="C163" s="2">
        <v>8</v>
      </c>
      <c r="D163" s="2">
        <v>300</v>
      </c>
      <c r="E163" s="2">
        <v>9</v>
      </c>
      <c r="F163" s="2">
        <v>2</v>
      </c>
      <c r="G163" s="2">
        <v>89</v>
      </c>
      <c r="H163" s="2">
        <v>0</v>
      </c>
      <c r="I163" s="2">
        <v>5</v>
      </c>
      <c r="J163" s="2">
        <v>11</v>
      </c>
      <c r="K163" s="2">
        <v>630</v>
      </c>
    </row>
    <row r="164" spans="1:11" x14ac:dyDescent="0.25">
      <c r="A164" s="3">
        <v>2014</v>
      </c>
      <c r="B164" s="4">
        <v>197</v>
      </c>
      <c r="C164" s="4">
        <v>7</v>
      </c>
      <c r="D164" s="4">
        <v>305</v>
      </c>
      <c r="E164" s="4">
        <v>10</v>
      </c>
      <c r="F164" s="4">
        <v>1</v>
      </c>
      <c r="G164" s="4">
        <v>82</v>
      </c>
      <c r="H164" s="4">
        <v>0</v>
      </c>
      <c r="I164" s="4">
        <v>5</v>
      </c>
      <c r="J164" s="4">
        <v>12</v>
      </c>
      <c r="K164" s="4">
        <v>619</v>
      </c>
    </row>
    <row r="165" spans="1:11" x14ac:dyDescent="0.25">
      <c r="A165" s="3">
        <v>2015</v>
      </c>
      <c r="B165" s="2">
        <v>184</v>
      </c>
      <c r="C165" s="2">
        <v>10</v>
      </c>
      <c r="D165" s="2">
        <v>306</v>
      </c>
      <c r="E165" s="2">
        <v>11</v>
      </c>
      <c r="F165" s="2">
        <v>0</v>
      </c>
      <c r="G165" s="2">
        <v>100</v>
      </c>
      <c r="H165" s="2">
        <v>1</v>
      </c>
      <c r="I165" s="2">
        <v>6</v>
      </c>
      <c r="J165" s="2">
        <v>15</v>
      </c>
      <c r="K165" s="2">
        <v>633</v>
      </c>
    </row>
    <row r="166" spans="1:11" x14ac:dyDescent="0.25">
      <c r="A166" s="3">
        <v>2016</v>
      </c>
      <c r="B166" s="4">
        <v>192</v>
      </c>
      <c r="C166" s="4">
        <v>12</v>
      </c>
      <c r="D166" s="4">
        <v>329</v>
      </c>
      <c r="E166" s="4">
        <v>10</v>
      </c>
      <c r="F166" s="4">
        <v>0</v>
      </c>
      <c r="G166" s="4">
        <v>103</v>
      </c>
      <c r="H166" s="4">
        <v>1</v>
      </c>
      <c r="I166" s="4">
        <v>6</v>
      </c>
      <c r="J166" s="4">
        <v>16</v>
      </c>
      <c r="K166" s="4">
        <v>669</v>
      </c>
    </row>
    <row r="167" spans="1:11" x14ac:dyDescent="0.25">
      <c r="A167" s="3">
        <v>2017</v>
      </c>
      <c r="B167" s="2">
        <v>199</v>
      </c>
      <c r="C167" s="2">
        <v>14</v>
      </c>
      <c r="D167" s="2">
        <v>361</v>
      </c>
      <c r="E167" s="2">
        <v>13</v>
      </c>
      <c r="F167" s="2">
        <v>0</v>
      </c>
      <c r="G167" s="2">
        <v>113</v>
      </c>
      <c r="H167" s="2">
        <v>3</v>
      </c>
      <c r="I167" s="2">
        <v>7</v>
      </c>
      <c r="J167" s="2">
        <v>18</v>
      </c>
      <c r="K167" s="2">
        <v>728</v>
      </c>
    </row>
    <row r="168" spans="1:11" x14ac:dyDescent="0.25">
      <c r="A168" s="3">
        <v>2018</v>
      </c>
      <c r="B168" s="4">
        <v>199</v>
      </c>
      <c r="C168" s="4">
        <v>12</v>
      </c>
      <c r="D168" s="4">
        <v>383</v>
      </c>
      <c r="E168" s="4">
        <v>18</v>
      </c>
      <c r="F168" s="4">
        <v>0</v>
      </c>
      <c r="G168" s="4">
        <v>114</v>
      </c>
      <c r="H168" s="4">
        <v>3</v>
      </c>
      <c r="I168" s="4">
        <v>6</v>
      </c>
      <c r="J168" s="4">
        <v>18</v>
      </c>
      <c r="K168" s="4">
        <v>753</v>
      </c>
    </row>
    <row r="169" spans="1:11" x14ac:dyDescent="0.25">
      <c r="A169" s="3">
        <v>2019</v>
      </c>
      <c r="B169" s="2">
        <v>203</v>
      </c>
      <c r="C169" s="2">
        <v>16</v>
      </c>
      <c r="D169" s="2">
        <v>439</v>
      </c>
      <c r="E169" s="2">
        <v>22</v>
      </c>
      <c r="F169" s="2">
        <v>0</v>
      </c>
      <c r="G169" s="2">
        <v>118</v>
      </c>
      <c r="H169" s="2">
        <v>3</v>
      </c>
      <c r="I169" s="2">
        <v>6</v>
      </c>
      <c r="J169" s="2">
        <v>19</v>
      </c>
      <c r="K169" s="2">
        <v>826</v>
      </c>
    </row>
    <row r="170" spans="1:11" x14ac:dyDescent="0.25">
      <c r="A170" s="3">
        <v>2020</v>
      </c>
      <c r="B170" s="4">
        <v>229</v>
      </c>
      <c r="C170" s="4">
        <v>19</v>
      </c>
      <c r="D170" s="4">
        <v>491</v>
      </c>
      <c r="E170" s="4">
        <v>25</v>
      </c>
      <c r="F170" s="4">
        <v>1</v>
      </c>
      <c r="G170" s="4">
        <v>148</v>
      </c>
      <c r="H170" s="4">
        <v>4</v>
      </c>
      <c r="I170" s="4">
        <v>6</v>
      </c>
      <c r="J170" s="4">
        <v>20</v>
      </c>
      <c r="K170" s="4">
        <v>943</v>
      </c>
    </row>
    <row r="171" spans="1:11" x14ac:dyDescent="0.25">
      <c r="A171" s="10">
        <v>2021</v>
      </c>
      <c r="B171" s="5">
        <v>299</v>
      </c>
      <c r="C171" s="5">
        <v>20</v>
      </c>
      <c r="D171" s="5">
        <v>571</v>
      </c>
      <c r="E171" s="5">
        <v>30</v>
      </c>
      <c r="F171" s="5">
        <v>1</v>
      </c>
      <c r="G171" s="5">
        <v>165</v>
      </c>
      <c r="H171" s="5">
        <v>5</v>
      </c>
      <c r="I171" s="5">
        <v>6</v>
      </c>
      <c r="J171" s="5">
        <v>28</v>
      </c>
      <c r="K171" s="5">
        <v>1125</v>
      </c>
    </row>
    <row r="173" spans="1:11" x14ac:dyDescent="0.25">
      <c r="A173" s="75" t="s">
        <v>16</v>
      </c>
      <c r="B173" s="75"/>
      <c r="C173" s="75"/>
      <c r="D173" s="75"/>
      <c r="E173" s="75"/>
      <c r="F173" s="75"/>
      <c r="G173" s="75"/>
      <c r="H173" s="75"/>
      <c r="I173" s="75"/>
      <c r="J173" s="75"/>
      <c r="K173" s="75"/>
    </row>
    <row r="174" spans="1:11" x14ac:dyDescent="0.25">
      <c r="A174" s="3">
        <v>2000</v>
      </c>
      <c r="B174" s="4">
        <v>240.3</v>
      </c>
      <c r="C174" s="4"/>
      <c r="D174" s="4">
        <v>432.01</v>
      </c>
      <c r="E174" s="4">
        <v>0.06</v>
      </c>
      <c r="F174" s="4"/>
      <c r="G174" s="4">
        <v>43.319999999999993</v>
      </c>
      <c r="H174" s="4"/>
      <c r="I174" s="4">
        <v>1.33</v>
      </c>
      <c r="J174" s="4">
        <v>1.5699999999999998</v>
      </c>
      <c r="K174" s="4">
        <v>718.59000000000015</v>
      </c>
    </row>
    <row r="175" spans="1:11" x14ac:dyDescent="0.25">
      <c r="A175" s="3">
        <v>2001</v>
      </c>
      <c r="B175" s="2">
        <v>275.75</v>
      </c>
      <c r="C175" s="2"/>
      <c r="D175" s="2">
        <v>474.4799999999999</v>
      </c>
      <c r="E175" s="2">
        <v>0.06</v>
      </c>
      <c r="F175" s="2"/>
      <c r="G175" s="2">
        <v>50.81</v>
      </c>
      <c r="H175" s="2"/>
      <c r="I175" s="2">
        <v>1.33</v>
      </c>
      <c r="J175" s="2">
        <v>0.90999999999999992</v>
      </c>
      <c r="K175" s="2">
        <v>803.33999999999992</v>
      </c>
    </row>
    <row r="176" spans="1:11" x14ac:dyDescent="0.25">
      <c r="A176" s="3">
        <v>2002</v>
      </c>
      <c r="B176" s="4">
        <v>285.68000003136694</v>
      </c>
      <c r="C176" s="4"/>
      <c r="D176" s="4">
        <v>610.87999949976802</v>
      </c>
      <c r="E176" s="4">
        <v>0.11999999731779099</v>
      </c>
      <c r="F176" s="4"/>
      <c r="G176" s="4">
        <v>64.730000162497163</v>
      </c>
      <c r="H176" s="4"/>
      <c r="I176" s="4">
        <v>2.8900000229477882</v>
      </c>
      <c r="J176" s="4">
        <v>1.5700000151991844</v>
      </c>
      <c r="K176" s="4">
        <v>965.86999972909689</v>
      </c>
    </row>
    <row r="177" spans="1:11" x14ac:dyDescent="0.25">
      <c r="A177" s="3">
        <v>2003</v>
      </c>
      <c r="B177" s="2">
        <v>335.63000032305717</v>
      </c>
      <c r="C177" s="2"/>
      <c r="D177" s="2">
        <v>733.85999966040254</v>
      </c>
      <c r="E177" s="2">
        <v>0.11999999731779099</v>
      </c>
      <c r="F177" s="2"/>
      <c r="G177" s="2">
        <v>66.949999993667006</v>
      </c>
      <c r="H177" s="2"/>
      <c r="I177" s="2">
        <v>2.9700000211596489</v>
      </c>
      <c r="J177" s="2">
        <v>3.9900000467896461</v>
      </c>
      <c r="K177" s="2">
        <v>1143.5200000423938</v>
      </c>
    </row>
    <row r="178" spans="1:11" x14ac:dyDescent="0.25">
      <c r="A178" s="3">
        <v>2004</v>
      </c>
      <c r="B178" s="4">
        <v>358.84000032395124</v>
      </c>
      <c r="C178" s="4">
        <v>0.10999999940395355</v>
      </c>
      <c r="D178" s="4">
        <v>772.17999924533069</v>
      </c>
      <c r="E178" s="4">
        <v>0.11999999731779099</v>
      </c>
      <c r="F178" s="4"/>
      <c r="G178" s="4">
        <v>91.879999687895179</v>
      </c>
      <c r="H178" s="4"/>
      <c r="I178" s="4">
        <v>3.3899999894201756</v>
      </c>
      <c r="J178" s="4">
        <v>3.9900000467896461</v>
      </c>
      <c r="K178" s="4">
        <v>1230.5099992901087</v>
      </c>
    </row>
    <row r="179" spans="1:11" x14ac:dyDescent="0.25">
      <c r="A179" s="3">
        <v>2005</v>
      </c>
      <c r="B179" s="2">
        <v>416.56000040099025</v>
      </c>
      <c r="C179" s="2">
        <v>0.11999999731779099</v>
      </c>
      <c r="D179" s="2">
        <v>829.67999945580959</v>
      </c>
      <c r="E179" s="2">
        <v>0.40999998897314072</v>
      </c>
      <c r="F179" s="2"/>
      <c r="G179" s="2">
        <v>111.14000012539327</v>
      </c>
      <c r="H179" s="2"/>
      <c r="I179" s="2">
        <v>3.3399999905377626</v>
      </c>
      <c r="J179" s="2">
        <v>4.069999985396862</v>
      </c>
      <c r="K179" s="2">
        <v>1365.3199999444187</v>
      </c>
    </row>
    <row r="180" spans="1:11" x14ac:dyDescent="0.25">
      <c r="A180" s="3">
        <v>2006</v>
      </c>
      <c r="B180" s="4">
        <v>378.1300003696233</v>
      </c>
      <c r="C180" s="4">
        <v>0.11999999731779099</v>
      </c>
      <c r="D180" s="4">
        <v>864.70999976433814</v>
      </c>
      <c r="E180" s="4">
        <v>0.40999998897314072</v>
      </c>
      <c r="F180" s="4"/>
      <c r="G180" s="4">
        <v>114.5799999833107</v>
      </c>
      <c r="H180" s="4"/>
      <c r="I180" s="4">
        <v>3.2900000456720591</v>
      </c>
      <c r="J180" s="4">
        <v>5.1200000122189522</v>
      </c>
      <c r="K180" s="4">
        <v>1366.3600001614541</v>
      </c>
    </row>
    <row r="181" spans="1:11" x14ac:dyDescent="0.25">
      <c r="A181" s="3">
        <v>2007</v>
      </c>
      <c r="B181" s="2">
        <v>716.4999993480742</v>
      </c>
      <c r="C181" s="2">
        <v>1.4099999833852053</v>
      </c>
      <c r="D181" s="2">
        <v>1374.3899975288659</v>
      </c>
      <c r="E181" s="2">
        <v>0.45000000298023224</v>
      </c>
      <c r="F181" s="2"/>
      <c r="G181" s="2">
        <v>150.76999994367361</v>
      </c>
      <c r="H181" s="2"/>
      <c r="I181" s="2">
        <v>3.2900000456720591</v>
      </c>
      <c r="J181" s="2">
        <v>18.390000008046627</v>
      </c>
      <c r="K181" s="2">
        <v>2265.1999968606979</v>
      </c>
    </row>
    <row r="182" spans="1:11" x14ac:dyDescent="0.25">
      <c r="A182" s="3">
        <v>2008</v>
      </c>
      <c r="B182" s="4">
        <v>830.88999891839921</v>
      </c>
      <c r="C182" s="4">
        <v>1.4099999833852053</v>
      </c>
      <c r="D182" s="4">
        <v>1428.6799977254122</v>
      </c>
      <c r="E182" s="4">
        <v>0.82999999821186066</v>
      </c>
      <c r="F182" s="4"/>
      <c r="G182" s="4">
        <v>153.95999983139336</v>
      </c>
      <c r="H182" s="4"/>
      <c r="I182" s="4">
        <v>3.120000034570694</v>
      </c>
      <c r="J182" s="4">
        <v>23.21000000089407</v>
      </c>
      <c r="K182" s="4">
        <v>2442.0999964922667</v>
      </c>
    </row>
    <row r="183" spans="1:11" x14ac:dyDescent="0.25">
      <c r="A183" s="3">
        <v>2009</v>
      </c>
      <c r="B183" s="2">
        <v>1062.5399984903634</v>
      </c>
      <c r="C183" s="2">
        <v>6.6600001230835915</v>
      </c>
      <c r="D183" s="2">
        <v>1495.8799978848547</v>
      </c>
      <c r="E183" s="2">
        <v>1.2599999979138374</v>
      </c>
      <c r="F183" s="2">
        <v>0.20000000298023224</v>
      </c>
      <c r="G183" s="2">
        <v>197.75999994017184</v>
      </c>
      <c r="H183" s="2"/>
      <c r="I183" s="2">
        <v>3.120000034570694</v>
      </c>
      <c r="J183" s="2">
        <v>55.999999918043613</v>
      </c>
      <c r="K183" s="2">
        <v>2823.4199963919818</v>
      </c>
    </row>
    <row r="184" spans="1:11" x14ac:dyDescent="0.25">
      <c r="A184" s="3">
        <v>2010</v>
      </c>
      <c r="B184" s="4">
        <v>1333.1399986837059</v>
      </c>
      <c r="C184" s="4">
        <v>6.9800000675022602</v>
      </c>
      <c r="D184" s="4">
        <v>1805.6299974247813</v>
      </c>
      <c r="E184" s="4">
        <v>5.1799999251961708</v>
      </c>
      <c r="F184" s="4">
        <v>0.20000000298023224</v>
      </c>
      <c r="G184" s="4">
        <v>232.62000014260411</v>
      </c>
      <c r="H184" s="4"/>
      <c r="I184" s="4">
        <v>3.1100000366568565</v>
      </c>
      <c r="J184" s="4">
        <v>59.200000194832683</v>
      </c>
      <c r="K184" s="4">
        <v>3446.0599964782596</v>
      </c>
    </row>
    <row r="185" spans="1:11" x14ac:dyDescent="0.25">
      <c r="A185" s="3">
        <v>2011</v>
      </c>
      <c r="B185" s="2">
        <v>1467.1299989130348</v>
      </c>
      <c r="C185" s="2">
        <v>6.9800000675022602</v>
      </c>
      <c r="D185" s="2">
        <v>1947.0399982184172</v>
      </c>
      <c r="E185" s="2">
        <v>5.239999920129776</v>
      </c>
      <c r="F185" s="2">
        <v>0.2199999988079071</v>
      </c>
      <c r="G185" s="2">
        <v>226.79000002332032</v>
      </c>
      <c r="H185" s="2"/>
      <c r="I185" s="2">
        <v>3.1200000196695328</v>
      </c>
      <c r="J185" s="2">
        <v>67.359999855980277</v>
      </c>
      <c r="K185" s="2">
        <v>3723.879997016862</v>
      </c>
    </row>
    <row r="186" spans="1:11" x14ac:dyDescent="0.25">
      <c r="A186" s="3">
        <v>2012</v>
      </c>
      <c r="B186" s="4">
        <v>1527.5499977506697</v>
      </c>
      <c r="C186" s="4">
        <v>6.7800000812858343</v>
      </c>
      <c r="D186" s="4">
        <v>1986.3299988936633</v>
      </c>
      <c r="E186" s="4">
        <v>5.2300000488758087</v>
      </c>
      <c r="F186" s="4">
        <v>0.2199999988079071</v>
      </c>
      <c r="G186" s="4">
        <v>239.01000052690506</v>
      </c>
      <c r="H186" s="4"/>
      <c r="I186" s="4">
        <v>3.1800000406801701</v>
      </c>
      <c r="J186" s="4">
        <v>71.290000079199672</v>
      </c>
      <c r="K186" s="4">
        <v>3839.5899974200875</v>
      </c>
    </row>
    <row r="187" spans="1:11" x14ac:dyDescent="0.25">
      <c r="A187" s="3">
        <v>2013</v>
      </c>
      <c r="B187" s="2">
        <v>1563.8100000000004</v>
      </c>
      <c r="C187" s="2">
        <v>7.59</v>
      </c>
      <c r="D187" s="2">
        <v>2080.4199999999996</v>
      </c>
      <c r="E187" s="2">
        <v>5.5399999999999991</v>
      </c>
      <c r="F187" s="2">
        <v>0.23</v>
      </c>
      <c r="G187" s="2">
        <v>238.98999999999998</v>
      </c>
      <c r="H187" s="2"/>
      <c r="I187" s="2">
        <v>3.9100000000000006</v>
      </c>
      <c r="J187" s="2">
        <v>75.87</v>
      </c>
      <c r="K187" s="2">
        <v>3976.3599999999997</v>
      </c>
    </row>
    <row r="188" spans="1:11" x14ac:dyDescent="0.25">
      <c r="A188" s="3">
        <v>2014</v>
      </c>
      <c r="B188" s="4">
        <v>1542.0300000000002</v>
      </c>
      <c r="C188" s="4">
        <v>6.82</v>
      </c>
      <c r="D188" s="4">
        <v>2280.4400000000005</v>
      </c>
      <c r="E188" s="4">
        <v>6.75</v>
      </c>
      <c r="F188" s="4">
        <v>0.01</v>
      </c>
      <c r="G188" s="4">
        <v>317.27</v>
      </c>
      <c r="H188" s="4"/>
      <c r="I188" s="4">
        <v>3.7300000000000004</v>
      </c>
      <c r="J188" s="4">
        <v>111.33999999999997</v>
      </c>
      <c r="K188" s="4">
        <v>4268.3900000000003</v>
      </c>
    </row>
    <row r="189" spans="1:11" x14ac:dyDescent="0.25">
      <c r="A189" s="3">
        <v>2015</v>
      </c>
      <c r="B189" s="2">
        <v>1619.5433999999998</v>
      </c>
      <c r="C189" s="2">
        <v>8.7058</v>
      </c>
      <c r="D189" s="2">
        <v>2412.9996999999998</v>
      </c>
      <c r="E189" s="2">
        <v>6.7032999999999996</v>
      </c>
      <c r="F189" s="2"/>
      <c r="G189" s="2">
        <v>472.17450000000002</v>
      </c>
      <c r="H189" s="2">
        <v>4.1700000000000001E-2</v>
      </c>
      <c r="I189" s="2">
        <v>4.9561000000000002</v>
      </c>
      <c r="J189" s="2">
        <v>131.06830000000002</v>
      </c>
      <c r="K189" s="2">
        <v>4656.1927999999998</v>
      </c>
    </row>
    <row r="190" spans="1:11" x14ac:dyDescent="0.25">
      <c r="A190" s="3">
        <v>2016</v>
      </c>
      <c r="B190" s="4">
        <v>1718.1393999999998</v>
      </c>
      <c r="C190" s="4">
        <v>12.968</v>
      </c>
      <c r="D190" s="4">
        <v>2756.8834999999999</v>
      </c>
      <c r="E190" s="4">
        <v>6.3815</v>
      </c>
      <c r="F190" s="4"/>
      <c r="G190" s="4">
        <v>484.42729999999995</v>
      </c>
      <c r="H190" s="4">
        <v>6.6699999999999995E-2</v>
      </c>
      <c r="I190" s="4">
        <v>5.507200000000001</v>
      </c>
      <c r="J190" s="4">
        <v>148.5334</v>
      </c>
      <c r="K190" s="4">
        <v>5132.9069999999983</v>
      </c>
    </row>
    <row r="191" spans="1:11" x14ac:dyDescent="0.25">
      <c r="A191" s="3">
        <v>2017</v>
      </c>
      <c r="B191" s="2">
        <v>1834.3529000000001</v>
      </c>
      <c r="C191" s="2">
        <v>24.47</v>
      </c>
      <c r="D191" s="2">
        <v>3102.8331000000007</v>
      </c>
      <c r="E191" s="2">
        <v>9.3140999999999998</v>
      </c>
      <c r="F191" s="2"/>
      <c r="G191" s="2">
        <v>576.83330000000012</v>
      </c>
      <c r="H191" s="2">
        <v>0.94920000000000004</v>
      </c>
      <c r="I191" s="2">
        <v>5.5579999999999998</v>
      </c>
      <c r="J191" s="2">
        <v>162.97699999999998</v>
      </c>
      <c r="K191" s="2">
        <v>5717.2875999999997</v>
      </c>
    </row>
    <row r="192" spans="1:11" x14ac:dyDescent="0.25">
      <c r="A192" s="3">
        <v>2018</v>
      </c>
      <c r="B192" s="4">
        <v>1869.3341</v>
      </c>
      <c r="C192" s="4">
        <v>23.696899999999999</v>
      </c>
      <c r="D192" s="4">
        <v>3311.7374000000009</v>
      </c>
      <c r="E192" s="4">
        <v>12.347900000000001</v>
      </c>
      <c r="F192" s="4"/>
      <c r="G192" s="4">
        <v>549.26339999999993</v>
      </c>
      <c r="H192" s="4">
        <v>0.94919999999999993</v>
      </c>
      <c r="I192" s="4">
        <v>6.7805</v>
      </c>
      <c r="J192" s="4">
        <v>173.80480000000003</v>
      </c>
      <c r="K192" s="4">
        <v>5947.9142000000011</v>
      </c>
    </row>
    <row r="193" spans="1:11" x14ac:dyDescent="0.25">
      <c r="A193" s="3">
        <v>2019</v>
      </c>
      <c r="B193" s="2">
        <v>1906.0295999999998</v>
      </c>
      <c r="C193" s="2">
        <v>27.535999999999998</v>
      </c>
      <c r="D193" s="2">
        <v>3893.2215999999999</v>
      </c>
      <c r="E193" s="2">
        <v>15.027200000000001</v>
      </c>
      <c r="F193" s="2"/>
      <c r="G193" s="2">
        <v>559.75889999999993</v>
      </c>
      <c r="H193" s="2">
        <v>0.15310000000000001</v>
      </c>
      <c r="I193" s="2">
        <v>6.8668000000000005</v>
      </c>
      <c r="J193" s="2">
        <v>203.86560000000003</v>
      </c>
      <c r="K193" s="2">
        <v>6612.4587999999994</v>
      </c>
    </row>
    <row r="194" spans="1:11" x14ac:dyDescent="0.25">
      <c r="A194" s="3">
        <v>2020</v>
      </c>
      <c r="B194" s="4">
        <v>2126.3908000000001</v>
      </c>
      <c r="C194" s="4">
        <v>34.479999999999997</v>
      </c>
      <c r="D194" s="4">
        <v>4238.9694</v>
      </c>
      <c r="E194" s="4">
        <v>16.657599999999999</v>
      </c>
      <c r="F194" s="4">
        <v>5.8799999999999998E-2</v>
      </c>
      <c r="G194" s="4">
        <v>679.74909999999988</v>
      </c>
      <c r="H194" s="4">
        <v>0.2918</v>
      </c>
      <c r="I194" s="4">
        <v>7.4546000000000001</v>
      </c>
      <c r="J194" s="4">
        <v>208.7217</v>
      </c>
      <c r="K194" s="4">
        <v>7312.7738000000027</v>
      </c>
    </row>
    <row r="195" spans="1:11" x14ac:dyDescent="0.25">
      <c r="A195" s="10">
        <v>2021</v>
      </c>
      <c r="B195" s="5">
        <v>2757.6341999999995</v>
      </c>
      <c r="C195" s="5">
        <v>37.743699999999997</v>
      </c>
      <c r="D195" s="5">
        <v>4890.1503999999995</v>
      </c>
      <c r="E195" s="5">
        <v>30.638400000000001</v>
      </c>
      <c r="F195" s="5">
        <v>5.8799999999999998E-2</v>
      </c>
      <c r="G195" s="5">
        <v>850.75329999999997</v>
      </c>
      <c r="H195" s="5">
        <v>0.2364</v>
      </c>
      <c r="I195" s="5">
        <v>7.454600000000001</v>
      </c>
      <c r="J195" s="5">
        <v>275.16089999999997</v>
      </c>
      <c r="K195" s="5">
        <v>8849.8307000000004</v>
      </c>
    </row>
    <row r="197" spans="1:11" x14ac:dyDescent="0.25">
      <c r="A197" s="75" t="s">
        <v>17</v>
      </c>
      <c r="B197" s="75"/>
      <c r="C197" s="75"/>
      <c r="D197" s="75"/>
      <c r="E197" s="75"/>
      <c r="F197" s="75"/>
      <c r="G197" s="75"/>
      <c r="H197" s="75"/>
      <c r="I197" s="75"/>
      <c r="J197" s="75"/>
      <c r="K197" s="75"/>
    </row>
    <row r="198" spans="1:11" x14ac:dyDescent="0.25">
      <c r="A198" s="3">
        <v>2000</v>
      </c>
      <c r="B198" s="13">
        <v>1.9332161687170499</v>
      </c>
      <c r="C198" s="13"/>
      <c r="D198" s="13">
        <v>1.1546840958605664</v>
      </c>
      <c r="E198" s="13">
        <v>11.111111111111111</v>
      </c>
      <c r="F198" s="13"/>
      <c r="G198" s="13">
        <v>1.7810760667903527</v>
      </c>
      <c r="H198" s="13"/>
      <c r="I198" s="13">
        <v>50</v>
      </c>
      <c r="J198" s="13">
        <v>3.125</v>
      </c>
      <c r="K198" s="13">
        <v>1.4869188782232261</v>
      </c>
    </row>
    <row r="199" spans="1:11" x14ac:dyDescent="0.25">
      <c r="A199" s="3">
        <v>2001</v>
      </c>
      <c r="B199" s="8">
        <v>2.547953048955053</v>
      </c>
      <c r="C199" s="8"/>
      <c r="D199" s="8">
        <v>1.4307857398354595</v>
      </c>
      <c r="E199" s="8">
        <v>10</v>
      </c>
      <c r="F199" s="8"/>
      <c r="G199" s="8">
        <v>2.0322085889570554</v>
      </c>
      <c r="H199" s="8"/>
      <c r="I199" s="8">
        <v>37.5</v>
      </c>
      <c r="J199" s="8">
        <v>1.5384615384615385</v>
      </c>
      <c r="K199" s="8">
        <v>1.8316526034163407</v>
      </c>
    </row>
    <row r="200" spans="1:11" x14ac:dyDescent="0.25">
      <c r="A200" s="3">
        <v>2002</v>
      </c>
      <c r="B200" s="13">
        <v>2.8826151560178306</v>
      </c>
      <c r="C200" s="13"/>
      <c r="D200" s="13">
        <v>1.8307768431469571</v>
      </c>
      <c r="E200" s="13">
        <v>10</v>
      </c>
      <c r="F200" s="13"/>
      <c r="G200" s="13">
        <v>2.4228214146150839</v>
      </c>
      <c r="H200" s="13"/>
      <c r="I200" s="13">
        <v>50</v>
      </c>
      <c r="J200" s="13">
        <v>3.1746031746031744</v>
      </c>
      <c r="K200" s="13">
        <v>2.2277403334515786</v>
      </c>
    </row>
    <row r="201" spans="1:11" x14ac:dyDescent="0.25">
      <c r="A201" s="3">
        <v>2003</v>
      </c>
      <c r="B201" s="8">
        <v>3.392911239018479</v>
      </c>
      <c r="C201" s="8"/>
      <c r="D201" s="8">
        <v>2.2886204704386524</v>
      </c>
      <c r="E201" s="8">
        <v>9.0909090909090917</v>
      </c>
      <c r="F201" s="8"/>
      <c r="G201" s="8">
        <v>2.5886101154918357</v>
      </c>
      <c r="H201" s="8"/>
      <c r="I201" s="8">
        <v>55.555555555555557</v>
      </c>
      <c r="J201" s="8">
        <v>4.7619047619047619</v>
      </c>
      <c r="K201" s="8">
        <v>2.6587243934330962</v>
      </c>
    </row>
    <row r="202" spans="1:11" x14ac:dyDescent="0.25">
      <c r="A202" s="3">
        <v>2004</v>
      </c>
      <c r="B202" s="13">
        <v>3.6855036855036856</v>
      </c>
      <c r="C202" s="13">
        <v>11.111111111111111</v>
      </c>
      <c r="D202" s="13">
        <v>2.5544115730483514</v>
      </c>
      <c r="E202" s="13">
        <v>8.3333333333333321</v>
      </c>
      <c r="F202" s="13"/>
      <c r="G202" s="13">
        <v>2.9614604462474645</v>
      </c>
      <c r="H202" s="13"/>
      <c r="I202" s="13">
        <v>62.5</v>
      </c>
      <c r="J202" s="13">
        <v>4.838709677419355</v>
      </c>
      <c r="K202" s="13">
        <v>2.9588431590656286</v>
      </c>
    </row>
    <row r="203" spans="1:11" x14ac:dyDescent="0.25">
      <c r="A203" s="3">
        <v>2005</v>
      </c>
      <c r="B203" s="8">
        <v>4.2118698149329923</v>
      </c>
      <c r="C203" s="8">
        <v>11.111111111111111</v>
      </c>
      <c r="D203" s="8">
        <v>2.7617643115699155</v>
      </c>
      <c r="E203" s="8">
        <v>11.76470588235294</v>
      </c>
      <c r="F203" s="8"/>
      <c r="G203" s="8">
        <v>3.2550473836011533</v>
      </c>
      <c r="H203" s="8"/>
      <c r="I203" s="8">
        <v>57.142857142857139</v>
      </c>
      <c r="J203" s="8">
        <v>4.7619047619047619</v>
      </c>
      <c r="K203" s="8">
        <v>3.2555657212564806</v>
      </c>
    </row>
    <row r="204" spans="1:11" x14ac:dyDescent="0.25">
      <c r="A204" s="3">
        <v>2006</v>
      </c>
      <c r="B204" s="13">
        <v>4.3462897526501765</v>
      </c>
      <c r="C204" s="13">
        <v>7.6923076923076925</v>
      </c>
      <c r="D204" s="13">
        <v>2.9079861111111112</v>
      </c>
      <c r="E204" s="13">
        <v>11.76470588235294</v>
      </c>
      <c r="F204" s="13"/>
      <c r="G204" s="13">
        <v>3.4512510785159622</v>
      </c>
      <c r="H204" s="13"/>
      <c r="I204" s="13">
        <v>66.666666666666657</v>
      </c>
      <c r="J204" s="13">
        <v>7.1428571428571423</v>
      </c>
      <c r="K204" s="13">
        <v>3.4150757077024356</v>
      </c>
    </row>
    <row r="205" spans="1:11" x14ac:dyDescent="0.25">
      <c r="A205" s="3">
        <v>2007</v>
      </c>
      <c r="B205" s="8">
        <v>5.9205190592051906</v>
      </c>
      <c r="C205" s="8">
        <v>15.789473684210526</v>
      </c>
      <c r="D205" s="8">
        <v>4.0253565768621238</v>
      </c>
      <c r="E205" s="8">
        <v>14.285714285714285</v>
      </c>
      <c r="F205" s="8"/>
      <c r="G205" s="8">
        <v>3.7205081669691471</v>
      </c>
      <c r="H205" s="8"/>
      <c r="I205" s="8">
        <v>66.666666666666657</v>
      </c>
      <c r="J205" s="8">
        <v>6.8965517241379306</v>
      </c>
      <c r="K205" s="8">
        <v>4.4683155804296808</v>
      </c>
    </row>
    <row r="206" spans="1:11" x14ac:dyDescent="0.25">
      <c r="A206" s="3">
        <v>2008</v>
      </c>
      <c r="B206" s="13">
        <v>6.3686208350906783</v>
      </c>
      <c r="C206" s="13">
        <v>14.285714285714285</v>
      </c>
      <c r="D206" s="13">
        <v>4.2280900696581885</v>
      </c>
      <c r="E206" s="13">
        <v>20</v>
      </c>
      <c r="F206" s="13"/>
      <c r="G206" s="13">
        <v>3.8497217068645639</v>
      </c>
      <c r="H206" s="13"/>
      <c r="I206" s="13">
        <v>66.666666666666657</v>
      </c>
      <c r="J206" s="13">
        <v>10.16949152542373</v>
      </c>
      <c r="K206" s="13">
        <v>4.7301675460520229</v>
      </c>
    </row>
    <row r="207" spans="1:11" x14ac:dyDescent="0.25">
      <c r="A207" s="3">
        <v>2009</v>
      </c>
      <c r="B207" s="8">
        <v>7.4594120228170251</v>
      </c>
      <c r="C207" s="8">
        <v>28.000000000000004</v>
      </c>
      <c r="D207" s="8">
        <v>4.6156428331654915</v>
      </c>
      <c r="E207" s="8">
        <v>22.222222222222221</v>
      </c>
      <c r="F207" s="8">
        <v>100</v>
      </c>
      <c r="G207" s="8">
        <v>4.4561571633924295</v>
      </c>
      <c r="H207" s="8"/>
      <c r="I207" s="8">
        <v>57.142857142857139</v>
      </c>
      <c r="J207" s="8">
        <v>10.344827586206897</v>
      </c>
      <c r="K207" s="8">
        <v>5.3660406285933302</v>
      </c>
    </row>
    <row r="208" spans="1:11" x14ac:dyDescent="0.25">
      <c r="A208" s="3">
        <v>2010</v>
      </c>
      <c r="B208" s="13">
        <v>9.3535075653370026</v>
      </c>
      <c r="C208" s="13">
        <v>26.666666666666668</v>
      </c>
      <c r="D208" s="13">
        <v>5.510026155187445</v>
      </c>
      <c r="E208" s="13">
        <v>33.333333333333329</v>
      </c>
      <c r="F208" s="13">
        <v>100</v>
      </c>
      <c r="G208" s="13">
        <v>4.6039603960396036</v>
      </c>
      <c r="H208" s="13"/>
      <c r="I208" s="13">
        <v>50</v>
      </c>
      <c r="J208" s="13">
        <v>13.114754098360656</v>
      </c>
      <c r="K208" s="13">
        <v>6.3717693836978135</v>
      </c>
    </row>
    <row r="209" spans="1:11" x14ac:dyDescent="0.25">
      <c r="A209" s="3">
        <v>2011</v>
      </c>
      <c r="B209" s="8">
        <v>9.8718557190317977</v>
      </c>
      <c r="C209" s="8">
        <v>23.52941176470588</v>
      </c>
      <c r="D209" s="8">
        <v>5.4688900842746992</v>
      </c>
      <c r="E209" s="8">
        <v>34.782608695652172</v>
      </c>
      <c r="F209" s="8">
        <v>50</v>
      </c>
      <c r="G209" s="8">
        <v>4.5017703591299956</v>
      </c>
      <c r="H209" s="8"/>
      <c r="I209" s="8">
        <v>57.142857142857139</v>
      </c>
      <c r="J209" s="8">
        <v>15.625</v>
      </c>
      <c r="K209" s="8">
        <v>6.4631406983867672</v>
      </c>
    </row>
    <row r="210" spans="1:11" x14ac:dyDescent="0.25">
      <c r="A210" s="3">
        <v>2012</v>
      </c>
      <c r="B210" s="13">
        <v>10.421836228287841</v>
      </c>
      <c r="C210" s="13">
        <v>22.58064516129032</v>
      </c>
      <c r="D210" s="13">
        <v>5.5472822040208492</v>
      </c>
      <c r="E210" s="13">
        <v>32</v>
      </c>
      <c r="F210" s="13">
        <v>50</v>
      </c>
      <c r="G210" s="13">
        <v>4.7199170124481329</v>
      </c>
      <c r="H210" s="13"/>
      <c r="I210" s="13">
        <v>44.444444444444443</v>
      </c>
      <c r="J210" s="13">
        <v>16.129032258064516</v>
      </c>
      <c r="K210" s="13">
        <v>6.6581983698528635</v>
      </c>
    </row>
    <row r="211" spans="1:11" x14ac:dyDescent="0.25">
      <c r="A211" s="3">
        <v>2013</v>
      </c>
      <c r="B211" s="8">
        <v>10.591259640102828</v>
      </c>
      <c r="C211" s="8">
        <v>22.857142857142858</v>
      </c>
      <c r="D211" s="8">
        <v>5.8559437829396837</v>
      </c>
      <c r="E211" s="8">
        <v>33.333333333333329</v>
      </c>
      <c r="F211" s="8">
        <v>66.666666666666657</v>
      </c>
      <c r="G211" s="8">
        <v>4.805615550755939</v>
      </c>
      <c r="H211" s="8"/>
      <c r="I211" s="8">
        <v>55.555555555555557</v>
      </c>
      <c r="J211" s="8">
        <v>17.460317460317459</v>
      </c>
      <c r="K211" s="8">
        <v>6.9536423841059598</v>
      </c>
    </row>
    <row r="212" spans="1:11" x14ac:dyDescent="0.25">
      <c r="A212" s="3">
        <v>2014</v>
      </c>
      <c r="B212" s="13">
        <v>11.400462962962964</v>
      </c>
      <c r="C212" s="13">
        <v>19.444444444444446</v>
      </c>
      <c r="D212" s="13">
        <v>6.3687617456671539</v>
      </c>
      <c r="E212" s="13">
        <v>34.482758620689658</v>
      </c>
      <c r="F212" s="13">
        <v>50</v>
      </c>
      <c r="G212" s="13">
        <v>4.7869235259778167</v>
      </c>
      <c r="H212" s="13"/>
      <c r="I212" s="13">
        <v>50</v>
      </c>
      <c r="J212" s="13">
        <v>21.052631578947366</v>
      </c>
      <c r="K212" s="13">
        <v>7.3981116290187634</v>
      </c>
    </row>
    <row r="213" spans="1:11" x14ac:dyDescent="0.25">
      <c r="A213" s="3">
        <v>2015</v>
      </c>
      <c r="B213" s="8">
        <v>12.340710932260228</v>
      </c>
      <c r="C213" s="8">
        <v>27.027027027027028</v>
      </c>
      <c r="D213" s="8">
        <v>7.1461933675852407</v>
      </c>
      <c r="E213" s="8">
        <v>37.931034482758619</v>
      </c>
      <c r="F213" s="8"/>
      <c r="G213" s="8">
        <v>6.4432989690721643</v>
      </c>
      <c r="H213" s="8">
        <v>16.666666666666664</v>
      </c>
      <c r="I213" s="8">
        <v>75</v>
      </c>
      <c r="J213" s="8">
        <v>24.590163934426229</v>
      </c>
      <c r="K213" s="8">
        <v>8.478435574604875</v>
      </c>
    </row>
    <row r="214" spans="1:11" x14ac:dyDescent="0.25">
      <c r="A214" s="3">
        <v>2016</v>
      </c>
      <c r="B214" s="13">
        <v>13.177762525737819</v>
      </c>
      <c r="C214" s="13">
        <v>27.27272727272727</v>
      </c>
      <c r="D214" s="13">
        <v>7.8202995008319469</v>
      </c>
      <c r="E214" s="13">
        <v>32.258064516129032</v>
      </c>
      <c r="F214" s="13"/>
      <c r="G214" s="13">
        <v>6.794195250659631</v>
      </c>
      <c r="H214" s="13">
        <v>14.285714285714285</v>
      </c>
      <c r="I214" s="13">
        <v>75</v>
      </c>
      <c r="J214" s="13">
        <v>28.571428571428569</v>
      </c>
      <c r="K214" s="13">
        <v>9.131859131859132</v>
      </c>
    </row>
    <row r="215" spans="1:11" x14ac:dyDescent="0.25">
      <c r="A215" s="3">
        <v>2017</v>
      </c>
      <c r="B215" s="8">
        <v>13.964912280701755</v>
      </c>
      <c r="C215" s="8">
        <v>31.818181818181817</v>
      </c>
      <c r="D215" s="8">
        <v>8.7941534713763705</v>
      </c>
      <c r="E215" s="8">
        <v>36.111111111111107</v>
      </c>
      <c r="F215" s="8"/>
      <c r="G215" s="8">
        <v>7.5484301937207743</v>
      </c>
      <c r="H215" s="8">
        <v>33.333333333333329</v>
      </c>
      <c r="I215" s="8">
        <v>77.777777777777786</v>
      </c>
      <c r="J215" s="8">
        <v>32.142857142857146</v>
      </c>
      <c r="K215" s="8">
        <v>10.137863807269182</v>
      </c>
    </row>
    <row r="216" spans="1:11" x14ac:dyDescent="0.25">
      <c r="A216" s="3">
        <v>2018</v>
      </c>
      <c r="B216" s="13">
        <v>14.08351026185421</v>
      </c>
      <c r="C216" s="13">
        <v>28.571428571428569</v>
      </c>
      <c r="D216" s="13">
        <v>9.4474592994573268</v>
      </c>
      <c r="E216" s="13">
        <v>42.857142857142854</v>
      </c>
      <c r="F216" s="13"/>
      <c r="G216" s="13">
        <v>7.6152304609218442</v>
      </c>
      <c r="H216" s="13">
        <v>33.333333333333329</v>
      </c>
      <c r="I216" s="13">
        <v>75</v>
      </c>
      <c r="J216" s="13">
        <v>31.578947368421051</v>
      </c>
      <c r="K216" s="13">
        <v>10.572872788542544</v>
      </c>
    </row>
    <row r="217" spans="1:11" x14ac:dyDescent="0.25">
      <c r="A217" s="3">
        <v>2019</v>
      </c>
      <c r="B217" s="8">
        <v>14.614830813534919</v>
      </c>
      <c r="C217" s="8">
        <v>36.363636363636367</v>
      </c>
      <c r="D217" s="8">
        <v>10.928553647000248</v>
      </c>
      <c r="E217" s="8">
        <v>45.833333333333329</v>
      </c>
      <c r="F217" s="8"/>
      <c r="G217" s="8">
        <v>7.9141515761234071</v>
      </c>
      <c r="H217" s="8">
        <v>30</v>
      </c>
      <c r="I217" s="8">
        <v>75</v>
      </c>
      <c r="J217" s="8">
        <v>33.333333333333329</v>
      </c>
      <c r="K217" s="8">
        <v>11.69309173272933</v>
      </c>
    </row>
    <row r="218" spans="1:11" x14ac:dyDescent="0.25">
      <c r="A218" s="3">
        <v>2020</v>
      </c>
      <c r="B218" s="13">
        <v>13.438967136150234</v>
      </c>
      <c r="C218" s="13">
        <v>32.758620689655174</v>
      </c>
      <c r="D218" s="13">
        <v>10.190950601909506</v>
      </c>
      <c r="E218" s="13">
        <v>43.859649122807014</v>
      </c>
      <c r="F218" s="13">
        <v>100</v>
      </c>
      <c r="G218" s="13">
        <v>8.629737609329446</v>
      </c>
      <c r="H218" s="13">
        <v>20</v>
      </c>
      <c r="I218" s="13">
        <v>66.666666666666657</v>
      </c>
      <c r="J218" s="13">
        <v>19.801980198019802</v>
      </c>
      <c r="K218" s="13">
        <v>11.116350347754333</v>
      </c>
    </row>
    <row r="219" spans="1:11" x14ac:dyDescent="0.25">
      <c r="A219" s="10">
        <v>2021</v>
      </c>
      <c r="B219" s="11">
        <v>16.769489624228829</v>
      </c>
      <c r="C219" s="11">
        <v>33.898305084745758</v>
      </c>
      <c r="D219" s="11">
        <v>12.064229875343333</v>
      </c>
      <c r="E219" s="11">
        <v>46.875</v>
      </c>
      <c r="F219" s="11">
        <v>100</v>
      </c>
      <c r="G219" s="11">
        <v>9.7864768683274033</v>
      </c>
      <c r="H219" s="11">
        <v>26.315789473684209</v>
      </c>
      <c r="I219" s="11">
        <v>66.666666666666657</v>
      </c>
      <c r="J219" s="11">
        <v>29.787234042553191</v>
      </c>
      <c r="K219" s="11">
        <v>13.316761363636365</v>
      </c>
    </row>
    <row r="220" spans="1:11" x14ac:dyDescent="0.25">
      <c r="A220" s="1" t="s">
        <v>185</v>
      </c>
    </row>
  </sheetData>
  <mergeCells count="10">
    <mergeCell ref="A125:K125"/>
    <mergeCell ref="A173:K173"/>
    <mergeCell ref="A197:K197"/>
    <mergeCell ref="A3:K3"/>
    <mergeCell ref="A5:K5"/>
    <mergeCell ref="A29:K29"/>
    <mergeCell ref="A53:K53"/>
    <mergeCell ref="A77:K77"/>
    <mergeCell ref="A101:K101"/>
    <mergeCell ref="A149:K149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ET137"/>
  <sheetViews>
    <sheetView workbookViewId="0">
      <selection activeCell="I138" sqref="I138"/>
    </sheetView>
  </sheetViews>
  <sheetFormatPr baseColWidth="10" defaultRowHeight="9" x14ac:dyDescent="0.2"/>
  <cols>
    <col min="1" max="1" width="23.375" style="24" customWidth="1"/>
    <col min="2" max="7" width="12.75" style="24" customWidth="1"/>
    <col min="8" max="9" width="10.125" style="25" customWidth="1"/>
    <col min="10" max="150" width="11" style="25"/>
    <col min="151" max="16384" width="11" style="24"/>
  </cols>
  <sheetData>
    <row r="1" spans="1:150" s="23" customFormat="1" ht="12" customHeight="1" x14ac:dyDescent="0.15">
      <c r="A1" s="20" t="s">
        <v>173</v>
      </c>
      <c r="B1" s="20"/>
      <c r="C1" s="20"/>
      <c r="D1" s="20"/>
      <c r="E1" s="20"/>
      <c r="F1" s="21"/>
      <c r="H1" s="22"/>
      <c r="I1" s="21" t="s">
        <v>44</v>
      </c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</row>
    <row r="2" spans="1:150" ht="3" customHeight="1" x14ac:dyDescent="0.2"/>
    <row r="3" spans="1:150" s="29" customFormat="1" ht="19.899999999999999" customHeight="1" x14ac:dyDescent="0.2">
      <c r="A3" s="26" t="s">
        <v>45</v>
      </c>
      <c r="B3" s="71" t="s">
        <v>170</v>
      </c>
      <c r="C3" s="71" t="s">
        <v>169</v>
      </c>
      <c r="D3" s="71" t="s">
        <v>180</v>
      </c>
      <c r="E3" s="71" t="s">
        <v>182</v>
      </c>
      <c r="F3" s="27" t="s">
        <v>171</v>
      </c>
      <c r="G3" s="27" t="s">
        <v>172</v>
      </c>
      <c r="H3" s="27" t="s">
        <v>181</v>
      </c>
      <c r="I3" s="27" t="s">
        <v>183</v>
      </c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</row>
    <row r="4" spans="1:150" s="29" customFormat="1" ht="12" customHeight="1" x14ac:dyDescent="0.2">
      <c r="A4" s="77" t="s">
        <v>46</v>
      </c>
      <c r="B4" s="78"/>
      <c r="C4" s="78"/>
      <c r="D4" s="78"/>
      <c r="E4" s="78"/>
      <c r="F4" s="78"/>
      <c r="G4" s="78"/>
      <c r="H4" s="78"/>
      <c r="I4" s="7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</row>
    <row r="5" spans="1:150" ht="10.15" customHeight="1" x14ac:dyDescent="0.2">
      <c r="A5" s="30" t="s">
        <v>47</v>
      </c>
      <c r="B5" s="31">
        <v>1066</v>
      </c>
      <c r="C5" s="31">
        <v>1125</v>
      </c>
      <c r="D5" s="31">
        <v>1159</v>
      </c>
      <c r="E5" s="31">
        <v>1189</v>
      </c>
      <c r="F5" s="31">
        <v>23477</v>
      </c>
      <c r="G5" s="31">
        <v>24225</v>
      </c>
      <c r="H5" s="31">
        <v>24479</v>
      </c>
      <c r="I5" s="31">
        <v>23961</v>
      </c>
    </row>
    <row r="6" spans="1:150" ht="10.15" customHeight="1" x14ac:dyDescent="0.2">
      <c r="A6" s="32" t="s">
        <v>48</v>
      </c>
      <c r="B6" s="31">
        <v>58616.400199999996</v>
      </c>
      <c r="C6" s="31">
        <v>63274.295899999997</v>
      </c>
      <c r="D6" s="31">
        <v>64401</v>
      </c>
      <c r="E6" s="31">
        <v>66112.655299999984</v>
      </c>
      <c r="F6" s="31">
        <v>637804.91777062032</v>
      </c>
      <c r="G6" s="31">
        <v>669920.92240899999</v>
      </c>
      <c r="H6" s="31">
        <v>679912</v>
      </c>
      <c r="I6" s="31">
        <v>679119.13332263753</v>
      </c>
    </row>
    <row r="7" spans="1:150" ht="10.15" customHeight="1" x14ac:dyDescent="0.2">
      <c r="A7" s="33" t="s">
        <v>49</v>
      </c>
      <c r="B7" s="34"/>
      <c r="C7" s="34"/>
      <c r="D7" s="34"/>
      <c r="E7" s="35"/>
      <c r="F7" s="35">
        <v>114333.31817062043</v>
      </c>
      <c r="G7" s="35">
        <v>114499.86050899999</v>
      </c>
      <c r="H7" s="35"/>
      <c r="I7" s="35">
        <v>111907.90152263736</v>
      </c>
    </row>
    <row r="8" spans="1:150" ht="10.15" customHeight="1" x14ac:dyDescent="0.2">
      <c r="A8" s="36" t="s">
        <v>50</v>
      </c>
      <c r="B8" s="37">
        <f t="shared" ref="B8" si="0">+B6/B5</f>
        <v>54.987242213883675</v>
      </c>
      <c r="C8" s="37">
        <f t="shared" ref="C8" si="1">+C6/C5</f>
        <v>56.243818577777773</v>
      </c>
      <c r="D8" s="37">
        <v>55.6</v>
      </c>
      <c r="E8" s="37">
        <v>55.603578889823368</v>
      </c>
      <c r="F8" s="37">
        <v>27.167223996704021</v>
      </c>
      <c r="G8" s="37">
        <v>27.654114444127966</v>
      </c>
      <c r="H8" s="37">
        <v>27.8</v>
      </c>
      <c r="I8" s="37">
        <v>28.342687422170926</v>
      </c>
    </row>
    <row r="9" spans="1:150" s="39" customFormat="1" ht="10.15" customHeight="1" x14ac:dyDescent="0.2">
      <c r="A9" s="30" t="s">
        <v>51</v>
      </c>
      <c r="B9" s="31">
        <v>941</v>
      </c>
      <c r="C9" s="31">
        <v>1011</v>
      </c>
      <c r="D9" s="31">
        <v>1028</v>
      </c>
      <c r="E9" s="31">
        <v>1038</v>
      </c>
      <c r="F9" s="31">
        <v>10793</v>
      </c>
      <c r="G9" s="31">
        <v>11370</v>
      </c>
      <c r="H9" s="31">
        <v>11432</v>
      </c>
      <c r="I9" s="31">
        <v>11256</v>
      </c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</row>
    <row r="10" spans="1:150" ht="10.15" customHeight="1" x14ac:dyDescent="0.2">
      <c r="A10" s="17" t="s">
        <v>52</v>
      </c>
      <c r="B10" s="40">
        <v>51733</v>
      </c>
      <c r="C10" s="40">
        <v>56600</v>
      </c>
      <c r="D10" s="40">
        <v>57288</v>
      </c>
      <c r="E10" s="16">
        <v>58737.634100000025</v>
      </c>
      <c r="F10" s="16">
        <v>240770</v>
      </c>
      <c r="G10" s="16">
        <v>271650</v>
      </c>
      <c r="H10" s="16">
        <v>274744</v>
      </c>
      <c r="I10" s="16">
        <v>277149.76999999996</v>
      </c>
    </row>
    <row r="11" spans="1:150" ht="10.15" customHeight="1" x14ac:dyDescent="0.2">
      <c r="A11" s="41" t="s">
        <v>53</v>
      </c>
      <c r="B11" s="37">
        <f t="shared" ref="B11" si="2">+B10/B9</f>
        <v>54.976620616365565</v>
      </c>
      <c r="C11" s="37">
        <f t="shared" ref="C11:H11" si="3">+C10/C9</f>
        <v>55.984174085064289</v>
      </c>
      <c r="D11" s="37">
        <f t="shared" si="3"/>
        <v>55.72762645914397</v>
      </c>
      <c r="E11" s="37">
        <v>56.587316088632008</v>
      </c>
      <c r="F11" s="37">
        <f t="shared" si="3"/>
        <v>22.307977392754562</v>
      </c>
      <c r="G11" s="37">
        <f t="shared" si="3"/>
        <v>23.891820580474935</v>
      </c>
      <c r="H11" s="37">
        <f t="shared" si="3"/>
        <v>24.032890132960112</v>
      </c>
      <c r="I11" s="37">
        <v>24.622403162757635</v>
      </c>
    </row>
    <row r="12" spans="1:150" ht="10.15" customHeight="1" x14ac:dyDescent="0.2">
      <c r="A12" s="30" t="s">
        <v>54</v>
      </c>
      <c r="B12" s="31">
        <v>202</v>
      </c>
      <c r="C12" s="31">
        <v>201</v>
      </c>
      <c r="D12" s="31">
        <v>228</v>
      </c>
      <c r="E12" s="31">
        <v>252</v>
      </c>
      <c r="F12" s="31">
        <v>758</v>
      </c>
      <c r="G12" s="31">
        <v>819</v>
      </c>
      <c r="H12" s="31">
        <v>951</v>
      </c>
      <c r="I12" s="31">
        <v>873</v>
      </c>
    </row>
    <row r="13" spans="1:150" ht="10.15" customHeight="1" x14ac:dyDescent="0.2">
      <c r="A13" s="17" t="s">
        <v>55</v>
      </c>
      <c r="B13" s="40">
        <v>1894.9436000000001</v>
      </c>
      <c r="C13" s="40">
        <v>1893.694</v>
      </c>
      <c r="D13" s="40">
        <v>2123</v>
      </c>
      <c r="E13" s="40">
        <v>2280.4498999999992</v>
      </c>
      <c r="F13" s="40">
        <v>6001.1670999999997</v>
      </c>
      <c r="G13" s="40">
        <v>6567.2846000000009</v>
      </c>
      <c r="H13" s="40">
        <v>7319</v>
      </c>
      <c r="I13" s="40">
        <v>6975.6852999999992</v>
      </c>
    </row>
    <row r="14" spans="1:150" ht="18" customHeight="1" x14ac:dyDescent="0.2">
      <c r="A14" s="43" t="s">
        <v>56</v>
      </c>
      <c r="B14" s="37">
        <f>+B13/B12</f>
        <v>9.3809089108910886</v>
      </c>
      <c r="C14" s="37">
        <f>+C13/C12</f>
        <v>9.4213631840796026</v>
      </c>
      <c r="D14" s="37">
        <v>9.3000000000000007</v>
      </c>
      <c r="E14" s="37">
        <v>9.0494043650793614</v>
      </c>
      <c r="F14" s="37">
        <v>7.9171069920844319</v>
      </c>
      <c r="G14" s="37">
        <v>8.0186625152625162</v>
      </c>
      <c r="H14" s="37">
        <v>7.7</v>
      </c>
      <c r="I14" s="37">
        <v>7.9904757159221065</v>
      </c>
    </row>
    <row r="15" spans="1:150" ht="10.15" customHeight="1" x14ac:dyDescent="0.2">
      <c r="A15" s="30" t="s">
        <v>57</v>
      </c>
      <c r="B15" s="31">
        <v>93</v>
      </c>
      <c r="C15" s="31">
        <v>96</v>
      </c>
      <c r="D15" s="31">
        <v>103</v>
      </c>
      <c r="E15" s="31">
        <v>97</v>
      </c>
      <c r="F15" s="31">
        <v>1232</v>
      </c>
      <c r="G15" s="31">
        <v>1298</v>
      </c>
      <c r="H15" s="31">
        <v>1355</v>
      </c>
      <c r="I15" s="31">
        <v>1310</v>
      </c>
    </row>
    <row r="16" spans="1:150" ht="10.15" customHeight="1" x14ac:dyDescent="0.2">
      <c r="A16" s="17" t="s">
        <v>58</v>
      </c>
      <c r="B16" s="40">
        <v>354.21370000000002</v>
      </c>
      <c r="C16" s="40">
        <v>268.452</v>
      </c>
      <c r="D16" s="40">
        <v>277</v>
      </c>
      <c r="E16" s="40">
        <v>270.26240000000001</v>
      </c>
      <c r="F16" s="40">
        <v>4786.2643999999991</v>
      </c>
      <c r="G16" s="40">
        <v>4823.6329999999998</v>
      </c>
      <c r="H16" s="40">
        <v>5061</v>
      </c>
      <c r="I16" s="40">
        <v>4841.8982000000015</v>
      </c>
    </row>
    <row r="17" spans="1:9" ht="18" customHeight="1" x14ac:dyDescent="0.2">
      <c r="A17" s="43" t="s">
        <v>59</v>
      </c>
      <c r="B17" s="37">
        <f>+B16/B15</f>
        <v>3.8087494623655918</v>
      </c>
      <c r="C17" s="37">
        <f>+C16/C15</f>
        <v>2.7963749999999998</v>
      </c>
      <c r="D17" s="37">
        <v>2.7</v>
      </c>
      <c r="E17" s="37">
        <v>2.7862103092783506</v>
      </c>
      <c r="F17" s="37">
        <v>3.8849548701298695</v>
      </c>
      <c r="G17" s="37">
        <v>3.7162041602465328</v>
      </c>
      <c r="H17" s="37">
        <v>3.7</v>
      </c>
      <c r="I17" s="37">
        <v>3.6961054961832072</v>
      </c>
    </row>
    <row r="18" spans="1:9" ht="12" customHeight="1" x14ac:dyDescent="0.2">
      <c r="A18" s="83" t="s">
        <v>60</v>
      </c>
      <c r="B18" s="84"/>
      <c r="C18" s="84"/>
      <c r="D18" s="84"/>
      <c r="E18" s="84"/>
      <c r="F18" s="84"/>
      <c r="G18" s="84"/>
      <c r="H18" s="84"/>
      <c r="I18" s="84"/>
    </row>
    <row r="19" spans="1:9" ht="10.15" customHeight="1" x14ac:dyDescent="0.2">
      <c r="A19" s="44" t="s">
        <v>61</v>
      </c>
      <c r="B19" s="44"/>
      <c r="C19" s="45"/>
      <c r="D19" s="45"/>
      <c r="E19" s="45"/>
      <c r="F19" s="40"/>
      <c r="G19" s="40"/>
      <c r="H19" s="40"/>
      <c r="I19" s="40"/>
    </row>
    <row r="20" spans="1:9" ht="10.15" customHeight="1" x14ac:dyDescent="0.2">
      <c r="A20" s="46" t="s">
        <v>62</v>
      </c>
      <c r="B20" s="40">
        <v>817</v>
      </c>
      <c r="C20" s="40">
        <v>880</v>
      </c>
      <c r="D20" s="40">
        <v>884</v>
      </c>
      <c r="E20" s="40"/>
      <c r="F20" s="40">
        <v>8408</v>
      </c>
      <c r="G20" s="40">
        <v>8810</v>
      </c>
      <c r="H20" s="40">
        <v>8748</v>
      </c>
      <c r="I20" s="40"/>
    </row>
    <row r="21" spans="1:9" ht="10.15" customHeight="1" x14ac:dyDescent="0.2">
      <c r="A21" s="46" t="s">
        <v>63</v>
      </c>
      <c r="B21" s="40">
        <v>27273.440999999999</v>
      </c>
      <c r="C21" s="40">
        <v>28423.886299999998</v>
      </c>
      <c r="D21" s="40">
        <v>27738.341</v>
      </c>
      <c r="E21" s="40">
        <v>26855.608500000002</v>
      </c>
      <c r="F21" s="40">
        <v>123313.6348999998</v>
      </c>
      <c r="G21" s="40">
        <v>136673.85119999989</v>
      </c>
      <c r="H21" s="40">
        <v>132692.0251</v>
      </c>
      <c r="I21" s="40">
        <v>128782.3707</v>
      </c>
    </row>
    <row r="22" spans="1:9" ht="10.15" customHeight="1" x14ac:dyDescent="0.2">
      <c r="A22" s="47" t="s">
        <v>64</v>
      </c>
      <c r="B22" s="37">
        <f>+B21/B20</f>
        <v>33.382424724602203</v>
      </c>
      <c r="C22" s="37">
        <f>+C21/C20</f>
        <v>32.299870795454545</v>
      </c>
      <c r="D22" s="37">
        <f>+D21/D20</f>
        <v>31.378213800904977</v>
      </c>
      <c r="E22" s="37"/>
      <c r="F22" s="37">
        <v>14.666226795908635</v>
      </c>
      <c r="G22" s="37">
        <v>15.513490488081713</v>
      </c>
      <c r="H22" s="37">
        <v>15.168269901691815</v>
      </c>
      <c r="I22" s="37"/>
    </row>
    <row r="23" spans="1:9" ht="10.15" customHeight="1" x14ac:dyDescent="0.2">
      <c r="A23" s="44" t="s">
        <v>65</v>
      </c>
      <c r="B23" s="48"/>
      <c r="C23" s="48"/>
      <c r="D23" s="48"/>
      <c r="E23" s="48"/>
      <c r="F23" s="49"/>
      <c r="G23" s="49"/>
      <c r="H23" s="49"/>
      <c r="I23" s="49"/>
    </row>
    <row r="24" spans="1:9" ht="10.15" customHeight="1" x14ac:dyDescent="0.2">
      <c r="A24" s="46" t="s">
        <v>66</v>
      </c>
      <c r="B24" s="40">
        <v>749</v>
      </c>
      <c r="C24" s="40">
        <v>805</v>
      </c>
      <c r="D24" s="40">
        <v>817</v>
      </c>
      <c r="E24" s="40"/>
      <c r="F24" s="40">
        <v>6204</v>
      </c>
      <c r="G24" s="40">
        <v>6391</v>
      </c>
      <c r="H24" s="40">
        <v>6534</v>
      </c>
      <c r="I24" s="40"/>
    </row>
    <row r="25" spans="1:9" ht="10.15" customHeight="1" x14ac:dyDescent="0.2">
      <c r="A25" s="46" t="s">
        <v>67</v>
      </c>
      <c r="B25" s="40">
        <v>15086.383099999999</v>
      </c>
      <c r="C25" s="40">
        <v>15472.168</v>
      </c>
      <c r="D25" s="40">
        <v>16281.6059</v>
      </c>
      <c r="E25" s="40">
        <v>16262.3441</v>
      </c>
      <c r="F25" s="40">
        <v>62013.633599999994</v>
      </c>
      <c r="G25" s="40">
        <v>68151.836099999913</v>
      </c>
      <c r="H25" s="40">
        <v>70968.513000000006</v>
      </c>
      <c r="I25" s="40">
        <v>71539.231100000005</v>
      </c>
    </row>
    <row r="26" spans="1:9" ht="10.15" customHeight="1" x14ac:dyDescent="0.2">
      <c r="A26" s="47" t="s">
        <v>68</v>
      </c>
      <c r="B26" s="37">
        <f>+B25/B24</f>
        <v>20.142033511348462</v>
      </c>
      <c r="C26" s="37">
        <f>+C25/C24</f>
        <v>19.220084472049688</v>
      </c>
      <c r="D26" s="37">
        <f>+D25/D24</f>
        <v>19.928526193390454</v>
      </c>
      <c r="E26" s="37"/>
      <c r="F26" s="37">
        <v>9.9957500967117987</v>
      </c>
      <c r="G26" s="37">
        <v>10.663720247222644</v>
      </c>
      <c r="H26" s="37">
        <v>10.861419191919193</v>
      </c>
      <c r="I26" s="37"/>
    </row>
    <row r="27" spans="1:9" ht="10.15" customHeight="1" x14ac:dyDescent="0.2">
      <c r="A27" s="44" t="s">
        <v>69</v>
      </c>
      <c r="B27" s="48"/>
      <c r="C27" s="48"/>
      <c r="D27" s="48"/>
      <c r="E27" s="48"/>
      <c r="F27" s="49"/>
      <c r="G27" s="49"/>
      <c r="H27" s="49"/>
      <c r="I27" s="49"/>
    </row>
    <row r="28" spans="1:9" ht="10.15" customHeight="1" x14ac:dyDescent="0.2">
      <c r="A28" s="46" t="s">
        <v>70</v>
      </c>
      <c r="B28" s="40">
        <v>677</v>
      </c>
      <c r="C28" s="40">
        <v>727</v>
      </c>
      <c r="D28" s="40">
        <v>699</v>
      </c>
      <c r="E28" s="40"/>
      <c r="F28" s="40">
        <v>7200</v>
      </c>
      <c r="G28" s="40">
        <v>7559</v>
      </c>
      <c r="H28" s="40">
        <v>7293</v>
      </c>
      <c r="I28" s="40"/>
    </row>
    <row r="29" spans="1:9" ht="10.15" customHeight="1" x14ac:dyDescent="0.2">
      <c r="A29" s="46" t="s">
        <v>71</v>
      </c>
      <c r="B29" s="40">
        <v>12187.0579</v>
      </c>
      <c r="C29" s="40">
        <v>12951.7183</v>
      </c>
      <c r="D29" s="40">
        <v>11456.7351</v>
      </c>
      <c r="E29" s="40">
        <v>10593.2644</v>
      </c>
      <c r="F29" s="40">
        <v>61300.001300000011</v>
      </c>
      <c r="G29" s="40">
        <v>68522.015100000004</v>
      </c>
      <c r="H29" s="40">
        <v>61723.5121</v>
      </c>
      <c r="I29" s="40">
        <v>57243.139600000002</v>
      </c>
    </row>
    <row r="30" spans="1:9" ht="10.15" customHeight="1" x14ac:dyDescent="0.2">
      <c r="A30" s="47" t="s">
        <v>72</v>
      </c>
      <c r="B30" s="37">
        <f>+B29/B28</f>
        <v>18.001562629246678</v>
      </c>
      <c r="C30" s="37">
        <f>+C29/C28</f>
        <v>17.815293397524073</v>
      </c>
      <c r="D30" s="37">
        <f>+D29/D28</f>
        <v>16.390178969957081</v>
      </c>
      <c r="E30" s="37"/>
      <c r="F30" s="37">
        <v>8.5138890694444456</v>
      </c>
      <c r="G30" s="37">
        <v>9.0649576795872484</v>
      </c>
      <c r="H30" s="37">
        <v>8.463391210750034</v>
      </c>
      <c r="I30" s="37"/>
    </row>
    <row r="31" spans="1:9" ht="10.15" customHeight="1" x14ac:dyDescent="0.2">
      <c r="A31" s="44" t="s">
        <v>73</v>
      </c>
      <c r="B31" s="48"/>
      <c r="C31" s="48"/>
      <c r="D31" s="48"/>
      <c r="E31" s="48"/>
      <c r="F31" s="50"/>
      <c r="G31" s="50"/>
      <c r="H31" s="50"/>
      <c r="I31" s="50"/>
    </row>
    <row r="32" spans="1:9" ht="10.15" customHeight="1" x14ac:dyDescent="0.2">
      <c r="A32" s="46" t="s">
        <v>74</v>
      </c>
      <c r="B32" s="40">
        <v>396</v>
      </c>
      <c r="C32" s="40">
        <v>377</v>
      </c>
      <c r="D32" s="40">
        <v>407</v>
      </c>
      <c r="E32" s="40"/>
      <c r="F32" s="40">
        <v>2606</v>
      </c>
      <c r="G32" s="40">
        <v>2461</v>
      </c>
      <c r="H32" s="40">
        <v>2579</v>
      </c>
      <c r="I32" s="40"/>
    </row>
    <row r="33" spans="1:9" ht="10.15" customHeight="1" x14ac:dyDescent="0.2">
      <c r="A33" s="46" t="s">
        <v>75</v>
      </c>
      <c r="B33" s="40">
        <v>3029.8953999999999</v>
      </c>
      <c r="C33" s="40">
        <v>2487.1588000000002</v>
      </c>
      <c r="D33" s="40">
        <v>3061.5151000000001</v>
      </c>
      <c r="E33" s="40">
        <v>3240.8005999999996</v>
      </c>
      <c r="F33" s="40">
        <v>13471.965799999969</v>
      </c>
      <c r="G33" s="40">
        <v>12374.408699999991</v>
      </c>
      <c r="H33" s="40">
        <v>13911.948000000011</v>
      </c>
      <c r="I33" s="40">
        <v>15113.603299999999</v>
      </c>
    </row>
    <row r="34" spans="1:9" ht="10.15" customHeight="1" x14ac:dyDescent="0.2">
      <c r="A34" s="47" t="s">
        <v>76</v>
      </c>
      <c r="B34" s="37">
        <f>+B33/B32</f>
        <v>7.6512510101010101</v>
      </c>
      <c r="C34" s="37">
        <f>+C33/C32</f>
        <v>6.5972381962864723</v>
      </c>
      <c r="D34" s="37">
        <f>+D33/D32</f>
        <v>7.5221501228501229</v>
      </c>
      <c r="E34" s="37"/>
      <c r="F34" s="37">
        <v>5.1695954719877086</v>
      </c>
      <c r="G34" s="37">
        <v>5.0282034538805327</v>
      </c>
      <c r="H34" s="37">
        <v>5.3943187281892246</v>
      </c>
      <c r="I34" s="37"/>
    </row>
    <row r="35" spans="1:9" ht="10.15" customHeight="1" x14ac:dyDescent="0.2">
      <c r="A35" s="44" t="s">
        <v>77</v>
      </c>
      <c r="B35" s="48"/>
      <c r="C35" s="48"/>
      <c r="D35" s="48"/>
      <c r="E35" s="48"/>
      <c r="F35" s="50"/>
      <c r="G35" s="50"/>
      <c r="H35" s="50"/>
      <c r="I35" s="50"/>
    </row>
    <row r="36" spans="1:9" ht="10.15" customHeight="1" x14ac:dyDescent="0.2">
      <c r="A36" s="46" t="s">
        <v>78</v>
      </c>
      <c r="B36" s="40">
        <v>140</v>
      </c>
      <c r="C36" s="40">
        <v>129</v>
      </c>
      <c r="D36" s="40">
        <v>134</v>
      </c>
      <c r="E36" s="40"/>
      <c r="F36" s="40">
        <v>1397</v>
      </c>
      <c r="G36" s="40">
        <v>1179</v>
      </c>
      <c r="H36" s="40">
        <v>1169</v>
      </c>
      <c r="I36" s="40"/>
    </row>
    <row r="37" spans="1:9" ht="10.15" customHeight="1" x14ac:dyDescent="0.2">
      <c r="A37" s="46" t="s">
        <v>79</v>
      </c>
      <c r="B37" s="40">
        <v>664.80399999999997</v>
      </c>
      <c r="C37" s="40">
        <v>598.10850000000005</v>
      </c>
      <c r="D37" s="40">
        <v>698.2989</v>
      </c>
      <c r="E37" s="40">
        <v>688.46860000000004</v>
      </c>
      <c r="F37" s="40">
        <v>5590.2101000000102</v>
      </c>
      <c r="G37" s="40">
        <v>4599.6243999999997</v>
      </c>
      <c r="H37" s="40">
        <v>4733.4369000000006</v>
      </c>
      <c r="I37" s="40">
        <v>5509.6782000000003</v>
      </c>
    </row>
    <row r="38" spans="1:9" ht="10.15" customHeight="1" x14ac:dyDescent="0.2">
      <c r="A38" s="47" t="s">
        <v>80</v>
      </c>
      <c r="B38" s="37">
        <f>+B37/B36</f>
        <v>4.7485999999999997</v>
      </c>
      <c r="C38" s="37">
        <f>+C37/C36</f>
        <v>4.6365000000000007</v>
      </c>
      <c r="D38" s="37">
        <f>+D37/D36</f>
        <v>5.2111858208955226</v>
      </c>
      <c r="E38" s="37"/>
      <c r="F38" s="37">
        <v>4.0015820329277094</v>
      </c>
      <c r="G38" s="37">
        <v>3.901292960135708</v>
      </c>
      <c r="H38" s="37">
        <v>4.0491333618477334</v>
      </c>
      <c r="I38" s="37"/>
    </row>
    <row r="39" spans="1:9" ht="9.75" customHeight="1" x14ac:dyDescent="0.2">
      <c r="A39" s="44" t="s">
        <v>81</v>
      </c>
      <c r="B39" s="48"/>
      <c r="C39" s="48"/>
      <c r="D39" s="48"/>
      <c r="E39" s="48"/>
      <c r="F39" s="50"/>
      <c r="G39" s="50"/>
      <c r="H39" s="50"/>
      <c r="I39" s="50"/>
    </row>
    <row r="40" spans="1:9" ht="9.75" customHeight="1" x14ac:dyDescent="0.2">
      <c r="A40" s="46" t="s">
        <v>82</v>
      </c>
      <c r="B40" s="40">
        <v>580</v>
      </c>
      <c r="C40" s="40">
        <v>653</v>
      </c>
      <c r="D40" s="40">
        <v>655</v>
      </c>
      <c r="E40" s="40"/>
      <c r="F40" s="40">
        <v>2612</v>
      </c>
      <c r="G40" s="40">
        <v>3003</v>
      </c>
      <c r="H40" s="40">
        <v>3180</v>
      </c>
      <c r="I40" s="40"/>
    </row>
    <row r="41" spans="1:9" ht="10.15" customHeight="1" x14ac:dyDescent="0.2">
      <c r="A41" s="46" t="s">
        <v>83</v>
      </c>
      <c r="B41" s="40">
        <v>11365.4565</v>
      </c>
      <c r="C41" s="40">
        <v>14240.260700000001</v>
      </c>
      <c r="D41" s="40">
        <v>14880.3269</v>
      </c>
      <c r="E41" s="40">
        <v>16876.163100000002</v>
      </c>
      <c r="F41" s="40">
        <v>30698.192999999999</v>
      </c>
      <c r="G41" s="40">
        <v>38744.518599999989</v>
      </c>
      <c r="H41" s="40">
        <v>44604.872499999998</v>
      </c>
      <c r="I41" s="40">
        <v>50442.247800000005</v>
      </c>
    </row>
    <row r="42" spans="1:9" ht="10.15" customHeight="1" x14ac:dyDescent="0.2">
      <c r="A42" s="47" t="s">
        <v>84</v>
      </c>
      <c r="B42" s="37">
        <f>+B41/B40</f>
        <v>19.595614655172415</v>
      </c>
      <c r="C42" s="37">
        <f>+C41/C40</f>
        <v>21.807443644716692</v>
      </c>
      <c r="D42" s="37">
        <f>+D41/D40</f>
        <v>22.718056335877861</v>
      </c>
      <c r="E42" s="37"/>
      <c r="F42" s="37">
        <v>11.75275382848392</v>
      </c>
      <c r="G42" s="37">
        <v>12.901937595737591</v>
      </c>
      <c r="H42" s="37">
        <v>14.026689465408804</v>
      </c>
      <c r="I42" s="37"/>
    </row>
    <row r="43" spans="1:9" ht="9.75" customHeight="1" x14ac:dyDescent="0.2">
      <c r="A43" s="44" t="s">
        <v>85</v>
      </c>
      <c r="B43" s="48"/>
      <c r="C43" s="48"/>
      <c r="D43" s="48"/>
      <c r="E43" s="48"/>
      <c r="F43" s="50"/>
      <c r="G43" s="50"/>
      <c r="H43" s="50"/>
      <c r="I43" s="50"/>
    </row>
    <row r="44" spans="1:9" ht="9.75" customHeight="1" x14ac:dyDescent="0.2">
      <c r="A44" s="46" t="s">
        <v>86</v>
      </c>
      <c r="B44" s="40">
        <v>487</v>
      </c>
      <c r="C44" s="40">
        <v>557</v>
      </c>
      <c r="D44" s="40">
        <v>555</v>
      </c>
      <c r="E44" s="40"/>
      <c r="F44" s="40">
        <v>1446</v>
      </c>
      <c r="G44" s="40">
        <v>1757</v>
      </c>
      <c r="H44" s="40">
        <v>1862</v>
      </c>
      <c r="I44" s="40"/>
    </row>
    <row r="45" spans="1:9" ht="10.15" customHeight="1" x14ac:dyDescent="0.2">
      <c r="A45" s="46" t="s">
        <v>87</v>
      </c>
      <c r="B45" s="40">
        <v>9194.9578999999994</v>
      </c>
      <c r="C45" s="40">
        <v>11402.1962</v>
      </c>
      <c r="D45" s="40">
        <v>11964.361999999999</v>
      </c>
      <c r="E45" s="40">
        <v>13188.648499999999</v>
      </c>
      <c r="F45" s="40">
        <v>19567.279200000001</v>
      </c>
      <c r="G45" s="40">
        <v>24797.055900000003</v>
      </c>
      <c r="H45" s="40">
        <v>27315.427299999999</v>
      </c>
      <c r="I45" s="40">
        <v>30511.533100000001</v>
      </c>
    </row>
    <row r="46" spans="1:9" ht="10.15" customHeight="1" x14ac:dyDescent="0.2">
      <c r="A46" s="47" t="s">
        <v>88</v>
      </c>
      <c r="B46" s="37">
        <f>+B45/B44</f>
        <v>18.880817043121148</v>
      </c>
      <c r="C46" s="37">
        <f>+C45/C44</f>
        <v>20.470729263913825</v>
      </c>
      <c r="D46" s="37">
        <f>+D45/D44</f>
        <v>21.557409009009007</v>
      </c>
      <c r="E46" s="37"/>
      <c r="F46" s="37">
        <v>13.532004979253113</v>
      </c>
      <c r="G46" s="37">
        <v>14.113293056346047</v>
      </c>
      <c r="H46" s="37">
        <v>14.669939473684209</v>
      </c>
      <c r="I46" s="37"/>
    </row>
    <row r="47" spans="1:9" ht="10.15" customHeight="1" x14ac:dyDescent="0.2">
      <c r="A47" s="44" t="s">
        <v>89</v>
      </c>
      <c r="B47" s="48"/>
      <c r="C47" s="45"/>
      <c r="D47" s="45"/>
      <c r="E47" s="45"/>
      <c r="F47" s="50"/>
      <c r="G47" s="51"/>
      <c r="H47" s="51"/>
      <c r="I47" s="51"/>
    </row>
    <row r="48" spans="1:9" ht="10.15" customHeight="1" x14ac:dyDescent="0.2">
      <c r="A48" s="46" t="s">
        <v>90</v>
      </c>
      <c r="B48" s="40">
        <v>70</v>
      </c>
      <c r="C48" s="40">
        <v>71</v>
      </c>
      <c r="D48" s="40">
        <v>80</v>
      </c>
      <c r="E48" s="40"/>
      <c r="F48" s="40">
        <v>3332</v>
      </c>
      <c r="G48" s="40">
        <v>3309</v>
      </c>
      <c r="H48" s="40">
        <v>3407</v>
      </c>
      <c r="I48" s="40"/>
    </row>
    <row r="49" spans="1:9" ht="10.15" customHeight="1" x14ac:dyDescent="0.2">
      <c r="A49" s="46" t="s">
        <v>91</v>
      </c>
      <c r="B49" s="40">
        <v>246.8151</v>
      </c>
      <c r="C49" s="40">
        <v>227.52340000000001</v>
      </c>
      <c r="D49" s="40">
        <v>252.79150000000001</v>
      </c>
      <c r="E49" s="40">
        <v>256.43079999999998</v>
      </c>
      <c r="F49" s="40">
        <v>3872.2429999999995</v>
      </c>
      <c r="G49" s="40">
        <v>4189.1655000000001</v>
      </c>
      <c r="H49" s="40">
        <v>3748.2822999999999</v>
      </c>
      <c r="I49" s="40">
        <v>3683.1891000000001</v>
      </c>
    </row>
    <row r="50" spans="1:9" ht="10.15" customHeight="1" x14ac:dyDescent="0.2">
      <c r="A50" s="47" t="s">
        <v>92</v>
      </c>
      <c r="B50" s="37">
        <f>+B49/B48</f>
        <v>3.5259300000000002</v>
      </c>
      <c r="C50" s="37">
        <f>+C49/C48</f>
        <v>3.2045549295774651</v>
      </c>
      <c r="D50" s="37">
        <f>+D49/D48</f>
        <v>3.1598937500000002</v>
      </c>
      <c r="E50" s="37"/>
      <c r="F50" s="37">
        <v>1.1621377551020406</v>
      </c>
      <c r="G50" s="37">
        <v>1.26599138712602</v>
      </c>
      <c r="H50" s="37">
        <v>1.1001709128265336</v>
      </c>
      <c r="I50" s="37"/>
    </row>
    <row r="51" spans="1:9" ht="10.15" customHeight="1" x14ac:dyDescent="0.2">
      <c r="A51" s="44" t="s">
        <v>93</v>
      </c>
      <c r="B51" s="48"/>
      <c r="C51" s="45"/>
      <c r="D51" s="45"/>
      <c r="E51" s="45"/>
      <c r="F51" s="50"/>
      <c r="G51" s="51"/>
      <c r="H51" s="51"/>
      <c r="I51" s="51"/>
    </row>
    <row r="52" spans="1:9" ht="10.15" customHeight="1" x14ac:dyDescent="0.2">
      <c r="A52" s="46" t="s">
        <v>94</v>
      </c>
      <c r="B52" s="40">
        <v>23</v>
      </c>
      <c r="C52" s="40">
        <v>43</v>
      </c>
      <c r="D52" s="40">
        <v>25</v>
      </c>
      <c r="E52" s="40"/>
      <c r="F52" s="40">
        <v>123</v>
      </c>
      <c r="G52" s="40">
        <v>268</v>
      </c>
      <c r="H52" s="40">
        <v>166</v>
      </c>
      <c r="I52" s="40"/>
    </row>
    <row r="53" spans="1:9" ht="10.15" customHeight="1" x14ac:dyDescent="0.2">
      <c r="A53" s="46" t="s">
        <v>95</v>
      </c>
      <c r="B53" s="40">
        <v>140.84180000000001</v>
      </c>
      <c r="C53" s="40">
        <v>140.84180000000001</v>
      </c>
      <c r="D53" s="40">
        <v>162.4221</v>
      </c>
      <c r="E53" s="40">
        <v>251.12039999999999</v>
      </c>
      <c r="F53" s="40">
        <v>699.77329999999995</v>
      </c>
      <c r="G53" s="40">
        <v>699.77329999999995</v>
      </c>
      <c r="H53" s="40">
        <v>963.48529999999994</v>
      </c>
      <c r="I53" s="40">
        <v>1903.2380000000001</v>
      </c>
    </row>
    <row r="54" spans="1:9" ht="10.15" customHeight="1" x14ac:dyDescent="0.2">
      <c r="A54" s="47" t="s">
        <v>96</v>
      </c>
      <c r="B54" s="37">
        <f>+B53/B52</f>
        <v>6.1235565217391308</v>
      </c>
      <c r="C54" s="37">
        <f>+C53/C52</f>
        <v>3.2753906976744189</v>
      </c>
      <c r="D54" s="37">
        <v>8.8665858119320049</v>
      </c>
      <c r="E54" s="37"/>
      <c r="F54" s="37">
        <v>5.6892138211382113</v>
      </c>
      <c r="G54" s="37">
        <v>2.6110944029850742</v>
      </c>
      <c r="H54" s="37">
        <v>3.6552911146142844</v>
      </c>
      <c r="I54" s="37"/>
    </row>
    <row r="55" spans="1:9" ht="10.15" customHeight="1" x14ac:dyDescent="0.2">
      <c r="A55" s="44" t="s">
        <v>97</v>
      </c>
      <c r="B55" s="48"/>
      <c r="C55" s="45"/>
      <c r="D55" s="45"/>
      <c r="E55" s="45"/>
      <c r="F55" s="50"/>
      <c r="G55" s="51"/>
      <c r="H55" s="51"/>
      <c r="I55" s="51"/>
    </row>
    <row r="56" spans="1:9" ht="10.15" customHeight="1" x14ac:dyDescent="0.2">
      <c r="A56" s="46" t="s">
        <v>98</v>
      </c>
      <c r="B56" s="40">
        <v>695</v>
      </c>
      <c r="C56" s="40">
        <v>745</v>
      </c>
      <c r="D56" s="40">
        <v>765</v>
      </c>
      <c r="E56" s="40"/>
      <c r="F56" s="40">
        <v>8838</v>
      </c>
      <c r="G56" s="40">
        <v>9312</v>
      </c>
      <c r="H56" s="40">
        <v>9343</v>
      </c>
      <c r="I56" s="40"/>
    </row>
    <row r="57" spans="1:9" ht="10.15" customHeight="1" x14ac:dyDescent="0.2">
      <c r="A57" s="46" t="s">
        <v>99</v>
      </c>
      <c r="B57" s="40">
        <v>6907.5995000000003</v>
      </c>
      <c r="C57" s="40">
        <v>7643.1184000000003</v>
      </c>
      <c r="D57" s="40">
        <v>7894.3261000000002</v>
      </c>
      <c r="E57" s="40">
        <v>7626.3124000000007</v>
      </c>
      <c r="F57" s="40">
        <v>55253.40570000001</v>
      </c>
      <c r="G57" s="40">
        <v>60524.879199999996</v>
      </c>
      <c r="H57" s="40">
        <v>62685.588600000003</v>
      </c>
      <c r="I57" s="40">
        <v>56559.088499999998</v>
      </c>
    </row>
    <row r="58" spans="1:9" ht="10.15" customHeight="1" x14ac:dyDescent="0.2">
      <c r="A58" s="47" t="s">
        <v>100</v>
      </c>
      <c r="B58" s="37">
        <f>+B57/B56</f>
        <v>9.938992086330936</v>
      </c>
      <c r="C58" s="37">
        <f>+C57/C56</f>
        <v>10.259219328859061</v>
      </c>
      <c r="D58" s="37">
        <f>+D57/D56</f>
        <v>10.319380522875818</v>
      </c>
      <c r="E58" s="37"/>
      <c r="F58" s="37">
        <v>6.2517996945010195</v>
      </c>
      <c r="G58" s="37">
        <v>6.4996648625429545</v>
      </c>
      <c r="H58" s="37">
        <v>6.7093640800599381</v>
      </c>
      <c r="I58" s="37"/>
    </row>
    <row r="59" spans="1:9" ht="10.15" customHeight="1" x14ac:dyDescent="0.2">
      <c r="A59" s="44" t="s">
        <v>24</v>
      </c>
      <c r="B59" s="48"/>
      <c r="C59" s="45"/>
      <c r="D59" s="45"/>
      <c r="E59" s="45"/>
      <c r="F59" s="50"/>
      <c r="G59" s="51"/>
      <c r="H59" s="51"/>
      <c r="I59" s="51"/>
    </row>
    <row r="60" spans="1:9" ht="10.15" customHeight="1" x14ac:dyDescent="0.2">
      <c r="A60" s="46" t="s">
        <v>101</v>
      </c>
      <c r="B60" s="40">
        <v>113</v>
      </c>
      <c r="C60" s="40">
        <v>109</v>
      </c>
      <c r="D60" s="40">
        <v>124</v>
      </c>
      <c r="E60" s="40"/>
      <c r="F60" s="40">
        <v>1286</v>
      </c>
      <c r="G60" s="40">
        <v>1357</v>
      </c>
      <c r="H60" s="40">
        <v>1482</v>
      </c>
      <c r="I60" s="40"/>
    </row>
    <row r="61" spans="1:9" ht="10.15" customHeight="1" x14ac:dyDescent="0.2">
      <c r="A61" s="46" t="s">
        <v>102</v>
      </c>
      <c r="B61" s="40">
        <v>561.18179999999995</v>
      </c>
      <c r="C61" s="40">
        <v>532.16790000000003</v>
      </c>
      <c r="D61" s="40">
        <v>613.90239999999994</v>
      </c>
      <c r="E61" s="40">
        <v>887.07449999999994</v>
      </c>
      <c r="F61" s="40">
        <v>4243.5092000000004</v>
      </c>
      <c r="G61" s="40">
        <v>4412.8307999999997</v>
      </c>
      <c r="H61" s="40">
        <v>4825.5858999999991</v>
      </c>
      <c r="I61" s="40">
        <v>4854.5995000000003</v>
      </c>
    </row>
    <row r="62" spans="1:9" ht="10.15" customHeight="1" x14ac:dyDescent="0.2">
      <c r="A62" s="47" t="s">
        <v>103</v>
      </c>
      <c r="B62" s="37">
        <f>+B61/B60</f>
        <v>4.9662106194690265</v>
      </c>
      <c r="C62" s="37">
        <f>+C61/C60</f>
        <v>4.8822743119266061</v>
      </c>
      <c r="D62" s="37">
        <f>+D61/D60</f>
        <v>4.9508258064516122</v>
      </c>
      <c r="E62" s="37"/>
      <c r="F62" s="37">
        <v>3.2997738724727843</v>
      </c>
      <c r="G62" s="37">
        <v>3.2519018422991892</v>
      </c>
      <c r="H62" s="37">
        <v>3.2561308367071518</v>
      </c>
      <c r="I62" s="37"/>
    </row>
    <row r="63" spans="1:9" ht="10.15" customHeight="1" x14ac:dyDescent="0.2">
      <c r="A63" s="79" t="s">
        <v>104</v>
      </c>
      <c r="B63" s="80"/>
      <c r="C63" s="80"/>
      <c r="D63" s="80"/>
      <c r="E63" s="80"/>
      <c r="F63" s="80"/>
      <c r="G63" s="80"/>
      <c r="H63" s="80"/>
      <c r="I63" s="80"/>
    </row>
    <row r="64" spans="1:9" ht="10.15" customHeight="1" x14ac:dyDescent="0.2">
      <c r="A64" s="44" t="s">
        <v>105</v>
      </c>
      <c r="B64" s="52">
        <v>258</v>
      </c>
      <c r="C64" s="52">
        <v>264</v>
      </c>
      <c r="D64" s="52">
        <v>281</v>
      </c>
      <c r="E64" s="52">
        <v>285</v>
      </c>
      <c r="F64" s="52">
        <v>19177</v>
      </c>
      <c r="G64" s="52">
        <v>19364</v>
      </c>
      <c r="H64" s="52">
        <v>19437</v>
      </c>
      <c r="I64" s="52">
        <v>19217</v>
      </c>
    </row>
    <row r="65" spans="1:150" ht="10.15" customHeight="1" x14ac:dyDescent="0.2">
      <c r="A65" s="46" t="s">
        <v>106</v>
      </c>
      <c r="B65" s="40">
        <v>4803.2834999999995</v>
      </c>
      <c r="C65" s="40">
        <v>4645.9520000000002</v>
      </c>
      <c r="D65" s="40">
        <v>4946.5344999999998</v>
      </c>
      <c r="E65" s="16">
        <v>4908.2565999999997</v>
      </c>
      <c r="F65" s="16">
        <v>395628.04359999963</v>
      </c>
      <c r="G65" s="16">
        <v>389781.83249999979</v>
      </c>
      <c r="H65" s="16">
        <v>393975.40759999969</v>
      </c>
      <c r="I65" s="16">
        <v>395156.68130000005</v>
      </c>
    </row>
    <row r="66" spans="1:150" ht="10.15" customHeight="1" x14ac:dyDescent="0.2">
      <c r="A66" s="46" t="s">
        <v>107</v>
      </c>
      <c r="B66" s="42">
        <f>+B65/B64</f>
        <v>18.617377906976742</v>
      </c>
      <c r="C66" s="42">
        <f>+C65/C64</f>
        <v>17.598303030303033</v>
      </c>
      <c r="D66" s="42">
        <f>+D65/D64</f>
        <v>17.603325622775799</v>
      </c>
      <c r="E66" s="42">
        <v>17.221952982456138</v>
      </c>
      <c r="F66" s="42">
        <v>20.630340699796612</v>
      </c>
      <c r="G66" s="42">
        <v>20.129200191076212</v>
      </c>
      <c r="H66" s="42">
        <v>20.269352657303067</v>
      </c>
      <c r="I66" s="42">
        <v>20.562870442837074</v>
      </c>
    </row>
    <row r="67" spans="1:150" ht="10.15" customHeight="1" x14ac:dyDescent="0.2">
      <c r="A67" s="81" t="s">
        <v>108</v>
      </c>
      <c r="B67" s="82"/>
      <c r="C67" s="82"/>
      <c r="D67" s="82"/>
      <c r="E67" s="82"/>
      <c r="F67" s="82"/>
      <c r="G67" s="82"/>
      <c r="H67" s="82"/>
      <c r="I67" s="82"/>
    </row>
    <row r="68" spans="1:150" ht="10.15" customHeight="1" x14ac:dyDescent="0.2">
      <c r="A68" s="44" t="s">
        <v>109</v>
      </c>
      <c r="B68" s="44"/>
      <c r="C68" s="45"/>
      <c r="D68" s="45"/>
      <c r="E68" s="45"/>
      <c r="F68" s="51"/>
      <c r="G68" s="51"/>
    </row>
    <row r="69" spans="1:150" ht="10.15" customHeight="1" x14ac:dyDescent="0.2">
      <c r="A69" s="46" t="s">
        <v>110</v>
      </c>
      <c r="B69" s="40">
        <v>56</v>
      </c>
      <c r="C69" s="40">
        <v>54</v>
      </c>
      <c r="D69" s="40">
        <v>59</v>
      </c>
      <c r="E69" s="40">
        <v>62</v>
      </c>
      <c r="F69" s="40">
        <v>14819</v>
      </c>
      <c r="G69" s="40">
        <v>14777</v>
      </c>
      <c r="H69" s="40">
        <v>14746</v>
      </c>
      <c r="I69" s="40">
        <v>14469</v>
      </c>
    </row>
    <row r="70" spans="1:150" ht="10.15" customHeight="1" x14ac:dyDescent="0.2">
      <c r="A70" s="46" t="s">
        <v>106</v>
      </c>
      <c r="B70" s="40">
        <v>3018.2</v>
      </c>
      <c r="C70" s="40">
        <v>2840</v>
      </c>
      <c r="D70" s="40">
        <v>2892.6</v>
      </c>
      <c r="E70" s="40"/>
      <c r="F70" s="40">
        <v>331184.60000000003</v>
      </c>
      <c r="G70" s="40">
        <v>326725.00000000035</v>
      </c>
      <c r="H70" s="40">
        <v>328847.59999999969</v>
      </c>
      <c r="I70" s="40"/>
    </row>
    <row r="71" spans="1:150" ht="10.15" customHeight="1" x14ac:dyDescent="0.2">
      <c r="A71" s="46" t="s">
        <v>111</v>
      </c>
      <c r="B71" s="40">
        <v>3885</v>
      </c>
      <c r="C71" s="40">
        <v>3693</v>
      </c>
      <c r="D71" s="40">
        <v>3757</v>
      </c>
      <c r="E71" s="40">
        <v>3580</v>
      </c>
      <c r="F71" s="40">
        <v>421299</v>
      </c>
      <c r="G71" s="40">
        <v>415350</v>
      </c>
      <c r="H71" s="40">
        <v>417825</v>
      </c>
      <c r="I71" s="40">
        <v>420118</v>
      </c>
    </row>
    <row r="72" spans="1:150" ht="10.15" customHeight="1" x14ac:dyDescent="0.2">
      <c r="A72" s="46" t="s">
        <v>112</v>
      </c>
      <c r="B72" s="42">
        <f t="shared" ref="B72" si="4">+B71/B69</f>
        <v>69.375</v>
      </c>
      <c r="C72" s="42">
        <f t="shared" ref="C72:D72" si="5">+C71/C69</f>
        <v>68.388888888888886</v>
      </c>
      <c r="D72" s="42">
        <f t="shared" si="5"/>
        <v>63.677966101694913</v>
      </c>
      <c r="E72" s="42">
        <v>57.741935483870968</v>
      </c>
      <c r="F72" s="42">
        <v>28.429651123557594</v>
      </c>
      <c r="G72" s="42">
        <v>28.107870339040399</v>
      </c>
      <c r="H72" s="42">
        <v>28.334802658348028</v>
      </c>
      <c r="I72" s="42">
        <v>29.035731564033451</v>
      </c>
    </row>
    <row r="73" spans="1:150" s="56" customFormat="1" ht="10.15" customHeight="1" x14ac:dyDescent="0.2">
      <c r="A73" s="53" t="s">
        <v>113</v>
      </c>
      <c r="B73" s="54">
        <v>20.239645741078405</v>
      </c>
      <c r="C73" s="54">
        <v>19.76134417808219</v>
      </c>
      <c r="D73" s="54">
        <v>19.76134417808219</v>
      </c>
      <c r="E73" s="54">
        <v>20.706807796865061</v>
      </c>
      <c r="F73" s="54">
        <v>22.025158824095257</v>
      </c>
      <c r="G73" s="54">
        <v>22.098715577000736</v>
      </c>
      <c r="H73" s="54">
        <v>22.098715577000736</v>
      </c>
      <c r="I73" s="54">
        <v>22.465001871557671</v>
      </c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5"/>
      <c r="CA73" s="55"/>
      <c r="CB73" s="55"/>
      <c r="CC73" s="55"/>
      <c r="CD73" s="55"/>
      <c r="CE73" s="55"/>
      <c r="CF73" s="55"/>
      <c r="CG73" s="55"/>
      <c r="CH73" s="55"/>
      <c r="CI73" s="55"/>
      <c r="CJ73" s="55"/>
      <c r="CK73" s="55"/>
      <c r="CL73" s="55"/>
      <c r="CM73" s="55"/>
      <c r="CN73" s="55"/>
      <c r="CO73" s="55"/>
      <c r="CP73" s="55"/>
      <c r="CQ73" s="55"/>
      <c r="CR73" s="55"/>
      <c r="CS73" s="55"/>
      <c r="CT73" s="55"/>
      <c r="CU73" s="55"/>
      <c r="CV73" s="55"/>
      <c r="CW73" s="55"/>
      <c r="CX73" s="55"/>
      <c r="CY73" s="55"/>
      <c r="CZ73" s="55"/>
      <c r="DA73" s="55"/>
      <c r="DB73" s="55"/>
      <c r="DC73" s="55"/>
      <c r="DD73" s="55"/>
      <c r="DE73" s="55"/>
      <c r="DF73" s="55"/>
      <c r="DG73" s="55"/>
      <c r="DH73" s="55"/>
      <c r="DI73" s="55"/>
      <c r="DJ73" s="55"/>
      <c r="DK73" s="55"/>
      <c r="DL73" s="55"/>
      <c r="DM73" s="55"/>
      <c r="DN73" s="55"/>
      <c r="DO73" s="55"/>
      <c r="DP73" s="55"/>
      <c r="DQ73" s="55"/>
      <c r="DR73" s="55"/>
      <c r="DS73" s="55"/>
      <c r="DT73" s="55"/>
      <c r="DU73" s="55"/>
      <c r="DV73" s="55"/>
      <c r="DW73" s="55"/>
      <c r="DX73" s="55"/>
      <c r="DY73" s="55"/>
      <c r="DZ73" s="55"/>
      <c r="EA73" s="55"/>
      <c r="EB73" s="55"/>
      <c r="EC73" s="55"/>
      <c r="ED73" s="55"/>
      <c r="EE73" s="55"/>
      <c r="EF73" s="55"/>
      <c r="EG73" s="55"/>
      <c r="EH73" s="55"/>
      <c r="EI73" s="55"/>
      <c r="EJ73" s="55"/>
      <c r="EK73" s="55"/>
      <c r="EL73" s="55"/>
      <c r="EM73" s="55"/>
      <c r="EN73" s="55"/>
      <c r="EO73" s="55"/>
      <c r="EP73" s="55"/>
      <c r="EQ73" s="55"/>
      <c r="ER73" s="55"/>
      <c r="ES73" s="55"/>
      <c r="ET73" s="55"/>
    </row>
    <row r="74" spans="1:150" ht="10.15" customHeight="1" x14ac:dyDescent="0.2">
      <c r="A74" s="44" t="s">
        <v>114</v>
      </c>
      <c r="B74" s="45"/>
      <c r="C74" s="45"/>
      <c r="D74" s="45"/>
      <c r="E74" s="45"/>
      <c r="F74" s="51"/>
      <c r="G74" s="51"/>
      <c r="H74" s="51"/>
      <c r="I74" s="51"/>
    </row>
    <row r="75" spans="1:150" ht="10.15" customHeight="1" x14ac:dyDescent="0.2">
      <c r="A75" s="46" t="s">
        <v>115</v>
      </c>
      <c r="B75" s="40">
        <v>13</v>
      </c>
      <c r="C75" s="40">
        <v>14</v>
      </c>
      <c r="D75" s="40">
        <v>12</v>
      </c>
      <c r="E75" s="40">
        <v>9</v>
      </c>
      <c r="F75" s="40">
        <v>7099</v>
      </c>
      <c r="G75" s="40">
        <v>7017</v>
      </c>
      <c r="H75" s="40">
        <v>6924</v>
      </c>
      <c r="I75" s="40">
        <v>6817</v>
      </c>
    </row>
    <row r="76" spans="1:150" ht="10.15" customHeight="1" x14ac:dyDescent="0.2">
      <c r="A76" s="46" t="s">
        <v>116</v>
      </c>
      <c r="B76" s="40">
        <v>425</v>
      </c>
      <c r="C76" s="40">
        <v>445</v>
      </c>
      <c r="D76" s="40">
        <v>371</v>
      </c>
      <c r="E76" s="40">
        <v>218</v>
      </c>
      <c r="F76" s="40">
        <v>115424</v>
      </c>
      <c r="G76" s="40">
        <v>114793</v>
      </c>
      <c r="H76" s="40">
        <v>116459</v>
      </c>
      <c r="I76" s="40">
        <v>117137</v>
      </c>
    </row>
    <row r="77" spans="1:150" ht="10.15" customHeight="1" x14ac:dyDescent="0.2">
      <c r="A77" s="46" t="s">
        <v>117</v>
      </c>
      <c r="B77" s="42">
        <f>+B76/B75</f>
        <v>32.692307692307693</v>
      </c>
      <c r="C77" s="42">
        <f>+C76/C75</f>
        <v>31.785714285714285</v>
      </c>
      <c r="D77" s="42">
        <f>+D76/D75</f>
        <v>30.916666666666668</v>
      </c>
      <c r="E77" s="42">
        <v>24.222222222222221</v>
      </c>
      <c r="F77" s="42">
        <v>16.259191435413438</v>
      </c>
      <c r="G77" s="42">
        <v>16.359270343451616</v>
      </c>
      <c r="H77" s="42">
        <v>16.819612940496821</v>
      </c>
      <c r="I77" s="42">
        <v>17.183071732433621</v>
      </c>
    </row>
    <row r="78" spans="1:150" s="56" customFormat="1" ht="10.15" customHeight="1" x14ac:dyDescent="0.2">
      <c r="A78" s="53" t="s">
        <v>118</v>
      </c>
      <c r="B78" s="54">
        <v>11.511375947995667</v>
      </c>
      <c r="C78" s="54">
        <v>12.688907898488736</v>
      </c>
      <c r="D78" s="54">
        <v>12.688907898488736</v>
      </c>
      <c r="E78" s="54">
        <v>6.5900846432889963</v>
      </c>
      <c r="F78" s="54">
        <v>21.660695888138449</v>
      </c>
      <c r="G78" s="54">
        <v>21.904218536525793</v>
      </c>
      <c r="H78" s="54">
        <v>21.904218536525793</v>
      </c>
      <c r="I78" s="54">
        <v>22.249891255002748</v>
      </c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5"/>
      <c r="CA78" s="55"/>
      <c r="CB78" s="55"/>
      <c r="CC78" s="55"/>
      <c r="CD78" s="55"/>
      <c r="CE78" s="55"/>
      <c r="CF78" s="55"/>
      <c r="CG78" s="55"/>
      <c r="CH78" s="55"/>
      <c r="CI78" s="55"/>
      <c r="CJ78" s="55"/>
      <c r="CK78" s="55"/>
      <c r="CL78" s="55"/>
      <c r="CM78" s="55"/>
      <c r="CN78" s="55"/>
      <c r="CO78" s="55"/>
      <c r="CP78" s="55"/>
      <c r="CQ78" s="55"/>
      <c r="CR78" s="55"/>
      <c r="CS78" s="55"/>
      <c r="CT78" s="55"/>
      <c r="CU78" s="55"/>
      <c r="CV78" s="55"/>
      <c r="CW78" s="55"/>
      <c r="CX78" s="55"/>
      <c r="CY78" s="55"/>
      <c r="CZ78" s="55"/>
      <c r="DA78" s="55"/>
      <c r="DB78" s="55"/>
      <c r="DC78" s="55"/>
      <c r="DD78" s="55"/>
      <c r="DE78" s="55"/>
      <c r="DF78" s="55"/>
      <c r="DG78" s="55"/>
      <c r="DH78" s="55"/>
      <c r="DI78" s="55"/>
      <c r="DJ78" s="55"/>
      <c r="DK78" s="55"/>
      <c r="DL78" s="55"/>
      <c r="DM78" s="55"/>
      <c r="DN78" s="55"/>
      <c r="DO78" s="55"/>
      <c r="DP78" s="55"/>
      <c r="DQ78" s="55"/>
      <c r="DR78" s="55"/>
      <c r="DS78" s="55"/>
      <c r="DT78" s="55"/>
      <c r="DU78" s="55"/>
      <c r="DV78" s="55"/>
      <c r="DW78" s="55"/>
      <c r="DX78" s="55"/>
      <c r="DY78" s="55"/>
      <c r="DZ78" s="55"/>
      <c r="EA78" s="55"/>
      <c r="EB78" s="55"/>
      <c r="EC78" s="55"/>
      <c r="ED78" s="55"/>
      <c r="EE78" s="55"/>
      <c r="EF78" s="55"/>
      <c r="EG78" s="55"/>
      <c r="EH78" s="55"/>
      <c r="EI78" s="55"/>
      <c r="EJ78" s="55"/>
      <c r="EK78" s="55"/>
      <c r="EL78" s="55"/>
      <c r="EM78" s="55"/>
      <c r="EN78" s="55"/>
      <c r="EO78" s="55"/>
      <c r="EP78" s="55"/>
      <c r="EQ78" s="55"/>
      <c r="ER78" s="55"/>
      <c r="ES78" s="55"/>
      <c r="ET78" s="55"/>
    </row>
    <row r="79" spans="1:150" ht="10.15" customHeight="1" x14ac:dyDescent="0.2">
      <c r="A79" s="44" t="s">
        <v>119</v>
      </c>
      <c r="B79" s="45"/>
      <c r="C79" s="45"/>
      <c r="D79" s="45"/>
      <c r="E79" s="45"/>
      <c r="F79" s="51"/>
      <c r="G79" s="51"/>
      <c r="H79" s="51"/>
      <c r="I79" s="51"/>
    </row>
    <row r="80" spans="1:150" ht="10.15" customHeight="1" x14ac:dyDescent="0.2">
      <c r="A80" s="46" t="s">
        <v>120</v>
      </c>
      <c r="B80" s="40">
        <v>43</v>
      </c>
      <c r="C80" s="40">
        <v>41</v>
      </c>
      <c r="D80" s="40">
        <v>44</v>
      </c>
      <c r="E80" s="40">
        <v>46</v>
      </c>
      <c r="F80" s="40">
        <v>8677</v>
      </c>
      <c r="G80" s="40">
        <v>8732</v>
      </c>
      <c r="H80" s="40">
        <v>8669</v>
      </c>
      <c r="I80" s="40">
        <v>8522</v>
      </c>
    </row>
    <row r="81" spans="1:150" ht="10.15" customHeight="1" x14ac:dyDescent="0.2">
      <c r="A81" s="46" t="s">
        <v>121</v>
      </c>
      <c r="B81" s="57">
        <v>1237</v>
      </c>
      <c r="C81" s="57">
        <v>1161</v>
      </c>
      <c r="D81" s="57">
        <v>1229</v>
      </c>
      <c r="E81" s="57">
        <v>1215</v>
      </c>
      <c r="F81" s="40">
        <v>80555</v>
      </c>
      <c r="G81" s="40">
        <v>79321</v>
      </c>
      <c r="H81" s="40">
        <v>78722</v>
      </c>
      <c r="I81" s="40">
        <v>77591</v>
      </c>
    </row>
    <row r="82" spans="1:150" ht="10.15" customHeight="1" x14ac:dyDescent="0.2">
      <c r="A82" s="46" t="s">
        <v>122</v>
      </c>
      <c r="B82" s="42">
        <f>+B81/B80</f>
        <v>28.767441860465116</v>
      </c>
      <c r="C82" s="42">
        <f>+C81/C80</f>
        <v>28.317073170731707</v>
      </c>
      <c r="D82" s="42">
        <f>+D81/D80</f>
        <v>27.931818181818183</v>
      </c>
      <c r="E82" s="42">
        <v>26.413043478260871</v>
      </c>
      <c r="F82" s="42">
        <v>9.2837386193384805</v>
      </c>
      <c r="G82" s="42">
        <v>9.0839441136051313</v>
      </c>
      <c r="H82" s="42">
        <v>9.0808628446187569</v>
      </c>
      <c r="I82" s="42">
        <v>9.1047876085425958</v>
      </c>
    </row>
    <row r="83" spans="1:150" s="56" customFormat="1" ht="10.15" customHeight="1" x14ac:dyDescent="0.2">
      <c r="A83" s="53" t="s">
        <v>123</v>
      </c>
      <c r="B83" s="54">
        <v>44.225956381837683</v>
      </c>
      <c r="C83" s="54">
        <v>44.43168771526981</v>
      </c>
      <c r="D83" s="54">
        <v>44.43168771526981</v>
      </c>
      <c r="E83" s="54">
        <v>49.652635880670211</v>
      </c>
      <c r="F83" s="54">
        <v>40.182067589474997</v>
      </c>
      <c r="G83" s="54">
        <v>40.577552690812354</v>
      </c>
      <c r="H83" s="54">
        <v>40.577552690812354</v>
      </c>
      <c r="I83" s="54">
        <v>41.784783404777805</v>
      </c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  <c r="BM83" s="55"/>
      <c r="BN83" s="55"/>
      <c r="BO83" s="55"/>
      <c r="BP83" s="55"/>
      <c r="BQ83" s="55"/>
      <c r="BR83" s="55"/>
      <c r="BS83" s="55"/>
      <c r="BT83" s="55"/>
      <c r="BU83" s="55"/>
      <c r="BV83" s="55"/>
      <c r="BW83" s="55"/>
      <c r="BX83" s="55"/>
      <c r="BY83" s="55"/>
      <c r="BZ83" s="55"/>
      <c r="CA83" s="55"/>
      <c r="CB83" s="55"/>
      <c r="CC83" s="55"/>
      <c r="CD83" s="55"/>
      <c r="CE83" s="55"/>
      <c r="CF83" s="55"/>
      <c r="CG83" s="55"/>
      <c r="CH83" s="55"/>
      <c r="CI83" s="55"/>
      <c r="CJ83" s="55"/>
      <c r="CK83" s="55"/>
      <c r="CL83" s="55"/>
      <c r="CM83" s="55"/>
      <c r="CN83" s="55"/>
      <c r="CO83" s="55"/>
      <c r="CP83" s="55"/>
      <c r="CQ83" s="55"/>
      <c r="CR83" s="55"/>
      <c r="CS83" s="55"/>
      <c r="CT83" s="55"/>
      <c r="CU83" s="55"/>
      <c r="CV83" s="55"/>
      <c r="CW83" s="55"/>
      <c r="CX83" s="55"/>
      <c r="CY83" s="55"/>
      <c r="CZ83" s="55"/>
      <c r="DA83" s="55"/>
      <c r="DB83" s="55"/>
      <c r="DC83" s="55"/>
      <c r="DD83" s="55"/>
      <c r="DE83" s="55"/>
      <c r="DF83" s="55"/>
      <c r="DG83" s="55"/>
      <c r="DH83" s="55"/>
      <c r="DI83" s="55"/>
      <c r="DJ83" s="55"/>
      <c r="DK83" s="55"/>
      <c r="DL83" s="55"/>
      <c r="DM83" s="55"/>
      <c r="DN83" s="55"/>
      <c r="DO83" s="55"/>
      <c r="DP83" s="55"/>
      <c r="DQ83" s="55"/>
      <c r="DR83" s="55"/>
      <c r="DS83" s="55"/>
      <c r="DT83" s="55"/>
      <c r="DU83" s="55"/>
      <c r="DV83" s="55"/>
      <c r="DW83" s="55"/>
      <c r="DX83" s="55"/>
      <c r="DY83" s="55"/>
      <c r="DZ83" s="55"/>
      <c r="EA83" s="55"/>
      <c r="EB83" s="55"/>
      <c r="EC83" s="55"/>
      <c r="ED83" s="55"/>
      <c r="EE83" s="55"/>
      <c r="EF83" s="55"/>
      <c r="EG83" s="55"/>
      <c r="EH83" s="55"/>
      <c r="EI83" s="55"/>
      <c r="EJ83" s="55"/>
      <c r="EK83" s="55"/>
      <c r="EL83" s="55"/>
      <c r="EM83" s="55"/>
      <c r="EN83" s="55"/>
      <c r="EO83" s="55"/>
      <c r="EP83" s="55"/>
      <c r="EQ83" s="55"/>
      <c r="ER83" s="55"/>
      <c r="ES83" s="55"/>
      <c r="ET83" s="55"/>
    </row>
    <row r="84" spans="1:150" ht="10.15" customHeight="1" x14ac:dyDescent="0.2">
      <c r="A84" s="44" t="s">
        <v>124</v>
      </c>
      <c r="B84" s="48"/>
      <c r="C84" s="45"/>
      <c r="D84" s="45"/>
      <c r="E84" s="45"/>
      <c r="F84" s="50"/>
      <c r="G84" s="51"/>
      <c r="H84" s="51"/>
      <c r="I84" s="51"/>
    </row>
    <row r="85" spans="1:150" ht="10.15" customHeight="1" x14ac:dyDescent="0.2">
      <c r="A85" s="46" t="s">
        <v>125</v>
      </c>
      <c r="B85" s="40">
        <v>48</v>
      </c>
      <c r="C85" s="40">
        <v>51</v>
      </c>
      <c r="D85" s="40">
        <v>49</v>
      </c>
      <c r="E85" s="40">
        <v>54</v>
      </c>
      <c r="F85" s="40">
        <v>5128</v>
      </c>
      <c r="G85" s="40">
        <v>4992</v>
      </c>
      <c r="H85" s="40">
        <v>4903</v>
      </c>
      <c r="I85" s="40">
        <v>4889</v>
      </c>
    </row>
    <row r="86" spans="1:150" ht="10.15" customHeight="1" x14ac:dyDescent="0.2">
      <c r="A86" s="46" t="s">
        <v>106</v>
      </c>
      <c r="B86" s="40">
        <v>743.36</v>
      </c>
      <c r="C86" s="40">
        <v>820.15</v>
      </c>
      <c r="D86" s="40">
        <v>1070.51</v>
      </c>
      <c r="E86" s="40"/>
      <c r="F86" s="40">
        <v>17510.460700000083</v>
      </c>
      <c r="G86" s="40">
        <v>17700.022000000066</v>
      </c>
      <c r="H86" s="40">
        <v>19043.679200000064</v>
      </c>
      <c r="I86" s="40"/>
    </row>
    <row r="87" spans="1:150" ht="10.15" customHeight="1" x14ac:dyDescent="0.2">
      <c r="A87" s="46" t="s">
        <v>126</v>
      </c>
      <c r="B87" s="40">
        <v>3467</v>
      </c>
      <c r="C87" s="40">
        <v>3751</v>
      </c>
      <c r="D87" s="40">
        <v>4812</v>
      </c>
      <c r="E87" s="40">
        <v>5086.75</v>
      </c>
      <c r="F87" s="40">
        <v>74502.210000000006</v>
      </c>
      <c r="G87" s="40">
        <v>74588.470000000016</v>
      </c>
      <c r="H87" s="40">
        <v>82205.319999999978</v>
      </c>
      <c r="I87" s="40">
        <v>84171.039999999979</v>
      </c>
    </row>
    <row r="88" spans="1:150" ht="10.15" customHeight="1" x14ac:dyDescent="0.2">
      <c r="A88" s="46" t="s">
        <v>127</v>
      </c>
      <c r="B88" s="42">
        <f>+B87/B85</f>
        <v>72.229166666666671</v>
      </c>
      <c r="C88" s="42">
        <f>+C87/C85</f>
        <v>73.549019607843135</v>
      </c>
      <c r="D88" s="42">
        <f>+D87/D85</f>
        <v>98.204081632653057</v>
      </c>
      <c r="E88" s="42">
        <v>94.199074074074076</v>
      </c>
      <c r="F88" s="42">
        <v>14.52851209048362</v>
      </c>
      <c r="G88" s="42">
        <v>14.94160056089744</v>
      </c>
      <c r="H88" s="42">
        <v>16.766330817866606</v>
      </c>
      <c r="I88" s="42">
        <v>17.216412354264673</v>
      </c>
    </row>
    <row r="89" spans="1:150" s="56" customFormat="1" ht="10.15" customHeight="1" x14ac:dyDescent="0.2">
      <c r="A89" s="53" t="s">
        <v>128</v>
      </c>
      <c r="B89" s="54">
        <v>9.0611385097079893</v>
      </c>
      <c r="C89" s="54">
        <v>10.033435870001338</v>
      </c>
      <c r="D89" s="54">
        <v>10.033435870001338</v>
      </c>
      <c r="E89" s="54">
        <v>13.625801094242837</v>
      </c>
      <c r="F89" s="54">
        <v>2.700513798650706</v>
      </c>
      <c r="G89" s="54">
        <v>2.7550993719053505</v>
      </c>
      <c r="H89" s="54">
        <v>2.7550993719053505</v>
      </c>
      <c r="I89" s="54">
        <v>3.0728104295760357</v>
      </c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55"/>
      <c r="BH89" s="55"/>
      <c r="BI89" s="55"/>
      <c r="BJ89" s="55"/>
      <c r="BK89" s="55"/>
      <c r="BL89" s="55"/>
      <c r="BM89" s="55"/>
      <c r="BN89" s="55"/>
      <c r="BO89" s="55"/>
      <c r="BP89" s="55"/>
      <c r="BQ89" s="55"/>
      <c r="BR89" s="55"/>
      <c r="BS89" s="55"/>
      <c r="BT89" s="55"/>
      <c r="BU89" s="55"/>
      <c r="BV89" s="55"/>
      <c r="BW89" s="55"/>
      <c r="BX89" s="55"/>
      <c r="BY89" s="55"/>
      <c r="BZ89" s="55"/>
      <c r="CA89" s="55"/>
      <c r="CB89" s="55"/>
      <c r="CC89" s="55"/>
      <c r="CD89" s="55"/>
      <c r="CE89" s="55"/>
      <c r="CF89" s="55"/>
      <c r="CG89" s="55"/>
      <c r="CH89" s="55"/>
      <c r="CI89" s="55"/>
      <c r="CJ89" s="55"/>
      <c r="CK89" s="55"/>
      <c r="CL89" s="55"/>
      <c r="CM89" s="55"/>
      <c r="CN89" s="55"/>
      <c r="CO89" s="55"/>
      <c r="CP89" s="55"/>
      <c r="CQ89" s="55"/>
      <c r="CR89" s="55"/>
      <c r="CS89" s="55"/>
      <c r="CT89" s="55"/>
      <c r="CU89" s="55"/>
      <c r="CV89" s="55"/>
      <c r="CW89" s="55"/>
      <c r="CX89" s="55"/>
      <c r="CY89" s="55"/>
      <c r="CZ89" s="55"/>
      <c r="DA89" s="55"/>
      <c r="DB89" s="55"/>
      <c r="DC89" s="55"/>
      <c r="DD89" s="55"/>
      <c r="DE89" s="55"/>
      <c r="DF89" s="55"/>
      <c r="DG89" s="55"/>
      <c r="DH89" s="55"/>
      <c r="DI89" s="55"/>
      <c r="DJ89" s="55"/>
      <c r="DK89" s="55"/>
      <c r="DL89" s="55"/>
      <c r="DM89" s="55"/>
      <c r="DN89" s="55"/>
      <c r="DO89" s="55"/>
      <c r="DP89" s="55"/>
      <c r="DQ89" s="55"/>
      <c r="DR89" s="55"/>
      <c r="DS89" s="55"/>
      <c r="DT89" s="55"/>
      <c r="DU89" s="55"/>
      <c r="DV89" s="55"/>
      <c r="DW89" s="55"/>
      <c r="DX89" s="55"/>
      <c r="DY89" s="55"/>
      <c r="DZ89" s="55"/>
      <c r="EA89" s="55"/>
      <c r="EB89" s="55"/>
      <c r="EC89" s="55"/>
      <c r="ED89" s="55"/>
      <c r="EE89" s="55"/>
      <c r="EF89" s="55"/>
      <c r="EG89" s="55"/>
      <c r="EH89" s="55"/>
      <c r="EI89" s="55"/>
      <c r="EJ89" s="55"/>
      <c r="EK89" s="55"/>
      <c r="EL89" s="55"/>
      <c r="EM89" s="55"/>
      <c r="EN89" s="55"/>
      <c r="EO89" s="55"/>
      <c r="EP89" s="55"/>
      <c r="EQ89" s="55"/>
      <c r="ER89" s="55"/>
      <c r="ES89" s="55"/>
      <c r="ET89" s="55"/>
    </row>
    <row r="90" spans="1:150" ht="10.15" customHeight="1" x14ac:dyDescent="0.2">
      <c r="A90" s="44" t="s">
        <v>129</v>
      </c>
      <c r="B90" s="45"/>
      <c r="C90" s="45"/>
      <c r="D90" s="45"/>
      <c r="E90" s="45"/>
      <c r="F90" s="51"/>
      <c r="G90" s="51"/>
      <c r="H90" s="51"/>
      <c r="I90" s="51"/>
    </row>
    <row r="91" spans="1:150" ht="10.15" customHeight="1" x14ac:dyDescent="0.2">
      <c r="A91" s="46" t="s">
        <v>130</v>
      </c>
      <c r="B91" s="40">
        <v>60</v>
      </c>
      <c r="C91" s="40">
        <v>61</v>
      </c>
      <c r="D91" s="40">
        <v>57</v>
      </c>
      <c r="E91" s="40">
        <v>58</v>
      </c>
      <c r="F91" s="40">
        <v>3193</v>
      </c>
      <c r="G91" s="40">
        <v>3253</v>
      </c>
      <c r="H91" s="40">
        <v>3306</v>
      </c>
      <c r="I91" s="40">
        <v>3275</v>
      </c>
    </row>
    <row r="92" spans="1:150" ht="10.15" customHeight="1" x14ac:dyDescent="0.2">
      <c r="A92" s="46" t="s">
        <v>106</v>
      </c>
      <c r="B92" s="40">
        <v>325.37220000000002</v>
      </c>
      <c r="C92" s="40">
        <v>317.05</v>
      </c>
      <c r="D92" s="40">
        <v>317.74</v>
      </c>
      <c r="E92" s="40"/>
      <c r="F92" s="40">
        <v>14485.150900000001</v>
      </c>
      <c r="G92" s="40">
        <v>14560.5533</v>
      </c>
      <c r="H92" s="40">
        <v>14380.87510000001</v>
      </c>
      <c r="I92" s="40"/>
    </row>
    <row r="93" spans="1:150" ht="10.15" customHeight="1" x14ac:dyDescent="0.2">
      <c r="A93" s="46" t="s">
        <v>131</v>
      </c>
      <c r="B93" s="40">
        <v>2722.02</v>
      </c>
      <c r="C93" s="40">
        <v>2699</v>
      </c>
      <c r="D93" s="40">
        <v>2712</v>
      </c>
      <c r="E93" s="40">
        <v>2866</v>
      </c>
      <c r="F93" s="40">
        <v>124919.54999999999</v>
      </c>
      <c r="G93" s="40">
        <v>125064.10999999999</v>
      </c>
      <c r="H93" s="40">
        <v>124005.4</v>
      </c>
      <c r="I93" s="40">
        <v>119823.85</v>
      </c>
    </row>
    <row r="94" spans="1:150" ht="10.15" customHeight="1" x14ac:dyDescent="0.2">
      <c r="A94" s="46" t="s">
        <v>132</v>
      </c>
      <c r="B94" s="42">
        <f>+B93/B91</f>
        <v>45.366999999999997</v>
      </c>
      <c r="C94" s="42">
        <f>+C93/C91</f>
        <v>44.245901639344261</v>
      </c>
      <c r="D94" s="42">
        <f>+D93/D91</f>
        <v>47.578947368421055</v>
      </c>
      <c r="E94" s="42">
        <v>49.413793103448278</v>
      </c>
      <c r="F94" s="42">
        <v>39.122940808017532</v>
      </c>
      <c r="G94" s="42">
        <v>38.445776206578536</v>
      </c>
      <c r="H94" s="42">
        <v>37.50919540229885</v>
      </c>
      <c r="I94" s="42">
        <v>36.587435114503819</v>
      </c>
    </row>
    <row r="95" spans="1:150" ht="10.15" customHeight="1" x14ac:dyDescent="0.2">
      <c r="A95" s="58" t="s">
        <v>133</v>
      </c>
      <c r="B95" s="59">
        <v>50.22158589820701</v>
      </c>
      <c r="C95" s="59">
        <v>51.049744656705123</v>
      </c>
      <c r="D95" s="59">
        <v>51.049744656705123</v>
      </c>
      <c r="E95" s="59">
        <v>57.33146629325865</v>
      </c>
      <c r="F95" s="54">
        <v>29.717176247183851</v>
      </c>
      <c r="G95" s="54">
        <v>29.854328269849812</v>
      </c>
      <c r="H95" s="54">
        <v>29.854328269849812</v>
      </c>
      <c r="I95" s="54">
        <v>29.012205605911657</v>
      </c>
    </row>
    <row r="96" spans="1:150" ht="10.15" customHeight="1" x14ac:dyDescent="0.2">
      <c r="A96" s="44" t="s">
        <v>134</v>
      </c>
      <c r="B96" s="45"/>
      <c r="C96" s="45"/>
      <c r="D96" s="45"/>
      <c r="E96" s="45"/>
      <c r="F96" s="51"/>
      <c r="G96" s="51"/>
      <c r="H96" s="51"/>
      <c r="I96" s="51"/>
    </row>
    <row r="97" spans="1:150" ht="10.15" customHeight="1" x14ac:dyDescent="0.2">
      <c r="A97" s="46" t="s">
        <v>135</v>
      </c>
      <c r="B97" s="40">
        <v>22</v>
      </c>
      <c r="C97" s="40">
        <v>26</v>
      </c>
      <c r="D97" s="40">
        <v>28</v>
      </c>
      <c r="E97" s="40">
        <v>27</v>
      </c>
      <c r="F97" s="40">
        <v>2307</v>
      </c>
      <c r="G97" s="40">
        <v>2356</v>
      </c>
      <c r="H97" s="40">
        <v>2329</v>
      </c>
      <c r="I97" s="40">
        <v>2368</v>
      </c>
    </row>
    <row r="98" spans="1:150" ht="10.15" customHeight="1" x14ac:dyDescent="0.2">
      <c r="A98" s="46" t="s">
        <v>106</v>
      </c>
      <c r="B98" s="40">
        <v>23.63</v>
      </c>
      <c r="C98" s="40">
        <v>32.85</v>
      </c>
      <c r="D98" s="40">
        <v>28.51</v>
      </c>
      <c r="E98" s="40"/>
      <c r="F98" s="40">
        <v>6481.9327999999978</v>
      </c>
      <c r="G98" s="40">
        <v>6639.8616000000011</v>
      </c>
      <c r="H98" s="40">
        <v>6578.4551000000001</v>
      </c>
      <c r="I98" s="40"/>
    </row>
    <row r="99" spans="1:150" ht="10.15" customHeight="1" x14ac:dyDescent="0.2">
      <c r="A99" s="46" t="s">
        <v>136</v>
      </c>
      <c r="B99" s="40">
        <v>184</v>
      </c>
      <c r="C99" s="40">
        <v>259</v>
      </c>
      <c r="D99" s="40">
        <v>229</v>
      </c>
      <c r="E99" s="40">
        <v>263</v>
      </c>
      <c r="F99" s="40">
        <v>52504.81</v>
      </c>
      <c r="G99" s="40">
        <v>53130.880000000005</v>
      </c>
      <c r="H99" s="40">
        <v>53022.25</v>
      </c>
      <c r="I99" s="40">
        <v>54217.37</v>
      </c>
    </row>
    <row r="100" spans="1:150" ht="10.15" customHeight="1" x14ac:dyDescent="0.2">
      <c r="A100" s="46" t="s">
        <v>137</v>
      </c>
      <c r="B100" s="42">
        <f>+B99/B97</f>
        <v>8.3636363636363633</v>
      </c>
      <c r="C100" s="42">
        <f>+C99/C97</f>
        <v>9.9615384615384617</v>
      </c>
      <c r="D100" s="42">
        <f>+D99/D97</f>
        <v>8.1785714285714288</v>
      </c>
      <c r="E100" s="42">
        <v>9.7407407407407405</v>
      </c>
      <c r="F100" s="42">
        <v>22.758912006935414</v>
      </c>
      <c r="G100" s="42">
        <v>22.55130730050934</v>
      </c>
      <c r="H100" s="42">
        <v>22.766101331043366</v>
      </c>
      <c r="I100" s="42">
        <v>22.895848817567568</v>
      </c>
    </row>
    <row r="101" spans="1:150" s="56" customFormat="1" ht="10.15" customHeight="1" x14ac:dyDescent="0.2">
      <c r="A101" s="58" t="s">
        <v>138</v>
      </c>
      <c r="B101" s="59">
        <v>26.025459688826025</v>
      </c>
      <c r="C101" s="59">
        <v>32.909783989834821</v>
      </c>
      <c r="D101" s="59">
        <v>32.909783989834821</v>
      </c>
      <c r="E101" s="59">
        <v>39.020771513353111</v>
      </c>
      <c r="F101" s="59">
        <v>52.674839113173412</v>
      </c>
      <c r="G101" s="59">
        <v>53.286000877153484</v>
      </c>
      <c r="H101" s="59">
        <v>53.286000877153484</v>
      </c>
      <c r="I101" s="59">
        <v>53.227378027846669</v>
      </c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5"/>
      <c r="BH101" s="55"/>
      <c r="BI101" s="55"/>
      <c r="BJ101" s="55"/>
      <c r="BK101" s="55"/>
      <c r="BL101" s="55"/>
      <c r="BM101" s="55"/>
      <c r="BN101" s="55"/>
      <c r="BO101" s="55"/>
      <c r="BP101" s="55"/>
      <c r="BQ101" s="55"/>
      <c r="BR101" s="55"/>
      <c r="BS101" s="55"/>
      <c r="BT101" s="55"/>
      <c r="BU101" s="55"/>
      <c r="BV101" s="55"/>
      <c r="BW101" s="55"/>
      <c r="BX101" s="55"/>
      <c r="BY101" s="55"/>
      <c r="BZ101" s="55"/>
      <c r="CA101" s="55"/>
      <c r="CB101" s="55"/>
      <c r="CC101" s="55"/>
      <c r="CD101" s="55"/>
      <c r="CE101" s="55"/>
      <c r="CF101" s="55"/>
      <c r="CG101" s="55"/>
      <c r="CH101" s="55"/>
      <c r="CI101" s="55"/>
      <c r="CJ101" s="55"/>
      <c r="CK101" s="55"/>
      <c r="CL101" s="55"/>
      <c r="CM101" s="55"/>
      <c r="CN101" s="55"/>
      <c r="CO101" s="55"/>
      <c r="CP101" s="55"/>
      <c r="CQ101" s="55"/>
      <c r="CR101" s="55"/>
      <c r="CS101" s="55"/>
      <c r="CT101" s="55"/>
      <c r="CU101" s="55"/>
      <c r="CV101" s="55"/>
      <c r="CW101" s="55"/>
      <c r="CX101" s="55"/>
      <c r="CY101" s="55"/>
      <c r="CZ101" s="55"/>
      <c r="DA101" s="55"/>
      <c r="DB101" s="55"/>
      <c r="DC101" s="55"/>
      <c r="DD101" s="55"/>
      <c r="DE101" s="55"/>
      <c r="DF101" s="55"/>
      <c r="DG101" s="55"/>
      <c r="DH101" s="55"/>
      <c r="DI101" s="55"/>
      <c r="DJ101" s="55"/>
      <c r="DK101" s="55"/>
      <c r="DL101" s="55"/>
      <c r="DM101" s="55"/>
      <c r="DN101" s="55"/>
      <c r="DO101" s="55"/>
      <c r="DP101" s="55"/>
      <c r="DQ101" s="55"/>
      <c r="DR101" s="55"/>
      <c r="DS101" s="55"/>
      <c r="DT101" s="55"/>
      <c r="DU101" s="55"/>
      <c r="DV101" s="55"/>
      <c r="DW101" s="55"/>
      <c r="DX101" s="55"/>
      <c r="DY101" s="55"/>
      <c r="DZ101" s="55"/>
      <c r="EA101" s="55"/>
      <c r="EB101" s="55"/>
      <c r="EC101" s="55"/>
      <c r="ED101" s="55"/>
      <c r="EE101" s="55"/>
      <c r="EF101" s="55"/>
      <c r="EG101" s="55"/>
      <c r="EH101" s="55"/>
      <c r="EI101" s="55"/>
      <c r="EJ101" s="55"/>
      <c r="EK101" s="55"/>
      <c r="EL101" s="55"/>
      <c r="EM101" s="55"/>
      <c r="EN101" s="55"/>
      <c r="EO101" s="55"/>
      <c r="EP101" s="55"/>
      <c r="EQ101" s="55"/>
      <c r="ER101" s="55"/>
      <c r="ES101" s="55"/>
      <c r="ET101" s="55"/>
    </row>
    <row r="102" spans="1:150" ht="10.15" customHeight="1" x14ac:dyDescent="0.2">
      <c r="A102" s="44" t="s">
        <v>139</v>
      </c>
      <c r="B102" s="45"/>
      <c r="C102" s="45"/>
      <c r="D102" s="45"/>
      <c r="E102" s="45"/>
      <c r="F102" s="51"/>
      <c r="G102" s="51"/>
      <c r="H102" s="51"/>
      <c r="I102" s="51"/>
    </row>
    <row r="103" spans="1:150" ht="10.15" customHeight="1" x14ac:dyDescent="0.2">
      <c r="A103" s="46" t="s">
        <v>140</v>
      </c>
      <c r="B103" s="40">
        <v>70</v>
      </c>
      <c r="C103" s="40">
        <v>67</v>
      </c>
      <c r="D103" s="40">
        <v>68</v>
      </c>
      <c r="E103" s="40">
        <v>66</v>
      </c>
      <c r="F103" s="40">
        <v>3823</v>
      </c>
      <c r="G103" s="40">
        <v>3914</v>
      </c>
      <c r="H103" s="40">
        <v>3941</v>
      </c>
      <c r="I103" s="40">
        <v>3935</v>
      </c>
    </row>
    <row r="104" spans="1:150" ht="10.15" customHeight="1" x14ac:dyDescent="0.2">
      <c r="A104" s="46" t="s">
        <v>106</v>
      </c>
      <c r="B104" s="40">
        <v>360.1</v>
      </c>
      <c r="C104" s="40">
        <v>353.8</v>
      </c>
      <c r="D104" s="40">
        <v>353</v>
      </c>
      <c r="E104" s="40"/>
      <c r="F104" s="40">
        <v>14509.287</v>
      </c>
      <c r="G104" s="40">
        <v>15288.378000000001</v>
      </c>
      <c r="H104" s="40">
        <v>15467.325000000001</v>
      </c>
      <c r="I104" s="40"/>
    </row>
    <row r="105" spans="1:150" ht="10.15" customHeight="1" x14ac:dyDescent="0.2">
      <c r="A105" s="46" t="s">
        <v>141</v>
      </c>
      <c r="B105" s="40">
        <v>405</v>
      </c>
      <c r="C105" s="40">
        <v>400</v>
      </c>
      <c r="D105" s="40">
        <v>397</v>
      </c>
      <c r="E105" s="40">
        <v>408</v>
      </c>
      <c r="F105" s="40">
        <v>17711.8</v>
      </c>
      <c r="G105" s="40">
        <v>18672.12</v>
      </c>
      <c r="H105" s="40">
        <v>18934.490000000002</v>
      </c>
      <c r="I105" s="40">
        <v>18876.02</v>
      </c>
    </row>
    <row r="106" spans="1:150" ht="10.15" customHeight="1" x14ac:dyDescent="0.2">
      <c r="A106" s="46" t="s">
        <v>142</v>
      </c>
      <c r="B106" s="42">
        <f>+B105/B103</f>
        <v>5.7857142857142856</v>
      </c>
      <c r="C106" s="42">
        <f>+C105/C103</f>
        <v>5.9701492537313436</v>
      </c>
      <c r="D106" s="42">
        <f>+D105/D103</f>
        <v>5.8382352941176467</v>
      </c>
      <c r="E106" s="42">
        <v>6.1818181818181817</v>
      </c>
      <c r="F106" s="42">
        <v>4.6329584096259477</v>
      </c>
      <c r="G106" s="42">
        <v>4.7705978538579457</v>
      </c>
      <c r="H106" s="42">
        <v>4.8044887084496324</v>
      </c>
      <c r="I106" s="42">
        <v>4.796955527318933</v>
      </c>
    </row>
    <row r="107" spans="1:150" s="56" customFormat="1" ht="10.15" customHeight="1" x14ac:dyDescent="0.2">
      <c r="A107" s="58" t="s">
        <v>143</v>
      </c>
      <c r="B107" s="59">
        <v>19.480519480519483</v>
      </c>
      <c r="C107" s="59">
        <v>19.111323459149546</v>
      </c>
      <c r="D107" s="59">
        <v>19.111323459149546</v>
      </c>
      <c r="E107" s="59">
        <v>19.2</v>
      </c>
      <c r="F107" s="59">
        <v>24.709659616130988</v>
      </c>
      <c r="G107" s="59">
        <v>25.649199992417401</v>
      </c>
      <c r="H107" s="59">
        <v>25.649199992417401</v>
      </c>
      <c r="I107" s="59">
        <v>24.914345479085885</v>
      </c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  <c r="AX107" s="55"/>
      <c r="AY107" s="55"/>
      <c r="AZ107" s="55"/>
      <c r="BA107" s="55"/>
      <c r="BB107" s="55"/>
      <c r="BC107" s="55"/>
      <c r="BD107" s="55"/>
      <c r="BE107" s="55"/>
      <c r="BF107" s="55"/>
      <c r="BG107" s="55"/>
      <c r="BH107" s="55"/>
      <c r="BI107" s="55"/>
      <c r="BJ107" s="55"/>
      <c r="BK107" s="55"/>
      <c r="BL107" s="55"/>
      <c r="BM107" s="55"/>
      <c r="BN107" s="55"/>
      <c r="BO107" s="55"/>
      <c r="BP107" s="55"/>
      <c r="BQ107" s="55"/>
      <c r="BR107" s="55"/>
      <c r="BS107" s="55"/>
      <c r="BT107" s="55"/>
      <c r="BU107" s="55"/>
      <c r="BV107" s="55"/>
      <c r="BW107" s="55"/>
      <c r="BX107" s="55"/>
      <c r="BY107" s="55"/>
      <c r="BZ107" s="55"/>
      <c r="CA107" s="55"/>
      <c r="CB107" s="55"/>
      <c r="CC107" s="55"/>
      <c r="CD107" s="55"/>
      <c r="CE107" s="55"/>
      <c r="CF107" s="55"/>
      <c r="CG107" s="55"/>
      <c r="CH107" s="55"/>
      <c r="CI107" s="55"/>
      <c r="CJ107" s="55"/>
      <c r="CK107" s="55"/>
      <c r="CL107" s="55"/>
      <c r="CM107" s="55"/>
      <c r="CN107" s="55"/>
      <c r="CO107" s="55"/>
      <c r="CP107" s="55"/>
      <c r="CQ107" s="55"/>
      <c r="CR107" s="55"/>
      <c r="CS107" s="55"/>
      <c r="CT107" s="55"/>
      <c r="CU107" s="55"/>
      <c r="CV107" s="55"/>
      <c r="CW107" s="55"/>
      <c r="CX107" s="55"/>
      <c r="CY107" s="55"/>
      <c r="CZ107" s="55"/>
      <c r="DA107" s="55"/>
      <c r="DB107" s="55"/>
      <c r="DC107" s="55"/>
      <c r="DD107" s="55"/>
      <c r="DE107" s="55"/>
      <c r="DF107" s="55"/>
      <c r="DG107" s="55"/>
      <c r="DH107" s="55"/>
      <c r="DI107" s="55"/>
      <c r="DJ107" s="55"/>
      <c r="DK107" s="55"/>
      <c r="DL107" s="55"/>
      <c r="DM107" s="55"/>
      <c r="DN107" s="55"/>
      <c r="DO107" s="55"/>
      <c r="DP107" s="55"/>
      <c r="DQ107" s="55"/>
      <c r="DR107" s="55"/>
      <c r="DS107" s="55"/>
      <c r="DT107" s="55"/>
      <c r="DU107" s="55"/>
      <c r="DV107" s="55"/>
      <c r="DW107" s="55"/>
      <c r="DX107" s="55"/>
      <c r="DY107" s="55"/>
      <c r="DZ107" s="55"/>
      <c r="EA107" s="55"/>
      <c r="EB107" s="55"/>
      <c r="EC107" s="55"/>
      <c r="ED107" s="55"/>
      <c r="EE107" s="55"/>
      <c r="EF107" s="55"/>
      <c r="EG107" s="55"/>
      <c r="EH107" s="55"/>
      <c r="EI107" s="55"/>
      <c r="EJ107" s="55"/>
      <c r="EK107" s="55"/>
      <c r="EL107" s="55"/>
      <c r="EM107" s="55"/>
      <c r="EN107" s="55"/>
      <c r="EO107" s="55"/>
      <c r="EP107" s="55"/>
      <c r="EQ107" s="55"/>
      <c r="ER107" s="55"/>
      <c r="ES107" s="55"/>
      <c r="ET107" s="55"/>
    </row>
    <row r="108" spans="1:150" ht="10.15" customHeight="1" x14ac:dyDescent="0.2">
      <c r="A108" s="44" t="s">
        <v>144</v>
      </c>
      <c r="B108" s="48"/>
      <c r="C108" s="45"/>
      <c r="D108" s="45"/>
      <c r="E108" s="45"/>
      <c r="F108" s="50"/>
      <c r="G108" s="51"/>
      <c r="H108" s="51"/>
      <c r="I108" s="51"/>
    </row>
    <row r="109" spans="1:150" ht="10.15" customHeight="1" x14ac:dyDescent="0.2">
      <c r="A109" s="46" t="s">
        <v>145</v>
      </c>
      <c r="B109" s="40">
        <v>171</v>
      </c>
      <c r="C109" s="40">
        <v>174</v>
      </c>
      <c r="D109" s="40">
        <v>191</v>
      </c>
      <c r="E109" s="40">
        <v>194</v>
      </c>
      <c r="F109" s="40">
        <v>11427</v>
      </c>
      <c r="G109" s="40">
        <v>11708</v>
      </c>
      <c r="H109" s="40">
        <v>11915</v>
      </c>
      <c r="I109" s="40">
        <v>12057</v>
      </c>
    </row>
    <row r="110" spans="1:150" ht="10.15" customHeight="1" x14ac:dyDescent="0.2">
      <c r="A110" s="46" t="s">
        <v>106</v>
      </c>
      <c r="B110" s="40">
        <v>287.22300000000001</v>
      </c>
      <c r="C110" s="40">
        <v>270.58699999999999</v>
      </c>
      <c r="D110" s="40">
        <v>272.44200000000001</v>
      </c>
      <c r="E110" s="40"/>
      <c r="F110" s="40">
        <v>6829.9076999999716</v>
      </c>
      <c r="G110" s="40">
        <v>7282.9981999999827</v>
      </c>
      <c r="H110" s="40">
        <v>7993.4718999999832</v>
      </c>
      <c r="I110" s="40"/>
    </row>
    <row r="111" spans="1:150" ht="10.15" customHeight="1" x14ac:dyDescent="0.2">
      <c r="A111" s="46" t="s">
        <v>146</v>
      </c>
      <c r="B111" s="40">
        <v>97056</v>
      </c>
      <c r="C111" s="40">
        <v>88180</v>
      </c>
      <c r="D111" s="40">
        <v>87473</v>
      </c>
      <c r="E111" s="40">
        <v>88966</v>
      </c>
      <c r="F111" s="40">
        <v>2594067.63</v>
      </c>
      <c r="G111" s="40">
        <v>2842078.41</v>
      </c>
      <c r="H111" s="40">
        <v>3120307.73</v>
      </c>
      <c r="I111" s="40">
        <v>3305700.34</v>
      </c>
    </row>
    <row r="112" spans="1:150" ht="10.15" customHeight="1" x14ac:dyDescent="0.2">
      <c r="A112" s="46" t="s">
        <v>147</v>
      </c>
      <c r="B112" s="42">
        <f>+B111/B109</f>
        <v>567.57894736842104</v>
      </c>
      <c r="C112" s="42">
        <f>+C111/C109</f>
        <v>506.78160919540232</v>
      </c>
      <c r="D112" s="42">
        <f>+D111/D109</f>
        <v>457.9738219895288</v>
      </c>
      <c r="E112" s="42">
        <v>458.58762886597935</v>
      </c>
      <c r="F112" s="42">
        <v>227.01213179312154</v>
      </c>
      <c r="G112" s="42">
        <v>242.74670396310216</v>
      </c>
      <c r="H112" s="42">
        <v>261.88063197650018</v>
      </c>
      <c r="I112" s="42">
        <v>274.1727079704736</v>
      </c>
    </row>
    <row r="113" spans="1:9" ht="10.15" customHeight="1" x14ac:dyDescent="0.2">
      <c r="A113" s="58" t="s">
        <v>148</v>
      </c>
      <c r="B113" s="54">
        <v>20.186901892106068</v>
      </c>
      <c r="C113" s="54">
        <v>18.825106689125288</v>
      </c>
      <c r="D113" s="54">
        <v>18.825106689125288</v>
      </c>
      <c r="E113" s="54">
        <v>18.415992018066991</v>
      </c>
      <c r="F113" s="54">
        <v>19.740226217596831</v>
      </c>
      <c r="G113" s="54">
        <v>20.807650327644751</v>
      </c>
      <c r="H113" s="54">
        <v>20.807650327644751</v>
      </c>
      <c r="I113" s="54">
        <v>21.597899775151426</v>
      </c>
    </row>
    <row r="114" spans="1:9" ht="10.15" customHeight="1" x14ac:dyDescent="0.2">
      <c r="A114" s="44" t="s">
        <v>149</v>
      </c>
      <c r="B114" s="48"/>
      <c r="C114" s="45"/>
      <c r="D114" s="45"/>
      <c r="E114" s="45"/>
      <c r="F114" s="50"/>
      <c r="G114" s="51"/>
      <c r="H114" s="51"/>
      <c r="I114" s="51"/>
    </row>
    <row r="115" spans="1:9" ht="10.15" customHeight="1" x14ac:dyDescent="0.2">
      <c r="A115" s="46" t="s">
        <v>150</v>
      </c>
      <c r="B115" s="40">
        <v>156</v>
      </c>
      <c r="C115" s="40">
        <v>159</v>
      </c>
      <c r="D115" s="40">
        <v>175</v>
      </c>
      <c r="E115" s="40">
        <v>178</v>
      </c>
      <c r="F115" s="40">
        <v>10697</v>
      </c>
      <c r="G115" s="40">
        <v>10946</v>
      </c>
      <c r="H115" s="40">
        <v>11159</v>
      </c>
      <c r="I115" s="40">
        <v>11296</v>
      </c>
    </row>
    <row r="116" spans="1:9" ht="10.15" customHeight="1" x14ac:dyDescent="0.2">
      <c r="A116" s="46" t="s">
        <v>151</v>
      </c>
      <c r="B116" s="40">
        <v>42221</v>
      </c>
      <c r="C116" s="40">
        <v>40341</v>
      </c>
      <c r="D116" s="40">
        <v>42323</v>
      </c>
      <c r="E116" s="40">
        <v>43552</v>
      </c>
      <c r="F116" s="40">
        <v>875475.01</v>
      </c>
      <c r="G116" s="40">
        <v>913626.47</v>
      </c>
      <c r="H116" s="40">
        <v>1019178.81</v>
      </c>
      <c r="I116" s="40">
        <v>1052705.93</v>
      </c>
    </row>
    <row r="117" spans="1:9" ht="10.15" customHeight="1" x14ac:dyDescent="0.2">
      <c r="A117" s="46" t="s">
        <v>152</v>
      </c>
      <c r="B117" s="42">
        <f t="shared" ref="B117" si="6">+B116/B115</f>
        <v>270.64743589743591</v>
      </c>
      <c r="C117" s="42">
        <f t="shared" ref="C117:D117" si="7">+C116/C115</f>
        <v>253.71698113207546</v>
      </c>
      <c r="D117" s="42">
        <f t="shared" si="7"/>
        <v>241.84571428571428</v>
      </c>
      <c r="E117" s="42">
        <v>244.67415730337078</v>
      </c>
      <c r="F117" s="42">
        <v>81.843041039543792</v>
      </c>
      <c r="G117" s="42">
        <v>83.466697423716425</v>
      </c>
      <c r="H117" s="42">
        <v>91.332450040326194</v>
      </c>
      <c r="I117" s="42">
        <v>93.192805417847026</v>
      </c>
    </row>
    <row r="118" spans="1:9" ht="10.15" customHeight="1" x14ac:dyDescent="0.2">
      <c r="A118" s="58" t="s">
        <v>153</v>
      </c>
      <c r="B118" s="54">
        <v>15.525794198006185</v>
      </c>
      <c r="C118" s="54">
        <v>12.971841447768249</v>
      </c>
      <c r="D118" s="54">
        <v>12.971841447768249</v>
      </c>
      <c r="E118" s="54">
        <v>13.395380881932292</v>
      </c>
      <c r="F118" s="54">
        <v>16.37970331699433</v>
      </c>
      <c r="G118" s="54">
        <v>16.422114299439215</v>
      </c>
      <c r="H118" s="54">
        <v>16.422114299439215</v>
      </c>
      <c r="I118" s="54">
        <v>17.784442392586026</v>
      </c>
    </row>
    <row r="119" spans="1:9" ht="10.15" customHeight="1" x14ac:dyDescent="0.2">
      <c r="A119" s="44" t="s">
        <v>154</v>
      </c>
      <c r="B119" s="48"/>
      <c r="C119" s="45"/>
      <c r="D119" s="45"/>
      <c r="E119" s="45"/>
      <c r="F119" s="50"/>
      <c r="G119" s="51"/>
      <c r="H119" s="51"/>
      <c r="I119" s="51"/>
    </row>
    <row r="120" spans="1:9" ht="10.15" customHeight="1" x14ac:dyDescent="0.2">
      <c r="A120" s="46" t="s">
        <v>155</v>
      </c>
      <c r="B120" s="40">
        <v>13</v>
      </c>
      <c r="C120" s="40">
        <v>12</v>
      </c>
      <c r="D120" s="40">
        <v>10</v>
      </c>
      <c r="E120" s="40">
        <v>11</v>
      </c>
      <c r="F120" s="40">
        <v>467</v>
      </c>
      <c r="G120" s="40">
        <v>471</v>
      </c>
      <c r="H120" s="40">
        <v>489</v>
      </c>
      <c r="I120" s="40">
        <v>507</v>
      </c>
    </row>
    <row r="121" spans="1:9" ht="10.15" customHeight="1" x14ac:dyDescent="0.2">
      <c r="A121" s="46" t="s">
        <v>156</v>
      </c>
      <c r="B121" s="40">
        <v>5036</v>
      </c>
      <c r="C121" s="40">
        <v>5033</v>
      </c>
      <c r="D121" s="40">
        <v>5023</v>
      </c>
      <c r="E121" s="40">
        <v>5053</v>
      </c>
      <c r="F121" s="40">
        <v>85262.77</v>
      </c>
      <c r="G121" s="40">
        <v>79404.97</v>
      </c>
      <c r="H121" s="40">
        <v>81500.01999999999</v>
      </c>
      <c r="I121" s="40">
        <v>76800.41</v>
      </c>
    </row>
    <row r="122" spans="1:9" ht="10.15" customHeight="1" x14ac:dyDescent="0.2">
      <c r="A122" s="46" t="s">
        <v>157</v>
      </c>
      <c r="B122" s="42">
        <f t="shared" ref="B122" si="8">+B121/B120</f>
        <v>387.38461538461536</v>
      </c>
      <c r="C122" s="42">
        <f t="shared" ref="C122:D122" si="9">+C121/C120</f>
        <v>419.41666666666669</v>
      </c>
      <c r="D122" s="42">
        <f t="shared" si="9"/>
        <v>502.3</v>
      </c>
      <c r="E122" s="42">
        <v>459.36363636363637</v>
      </c>
      <c r="F122" s="42">
        <v>182.57552462526766</v>
      </c>
      <c r="G122" s="42">
        <v>168.58804670912951</v>
      </c>
      <c r="H122" s="42">
        <v>166.66670756646215</v>
      </c>
      <c r="I122" s="42">
        <v>151.4800986193294</v>
      </c>
    </row>
    <row r="123" spans="1:9" ht="10.15" customHeight="1" x14ac:dyDescent="0.2">
      <c r="A123" s="58" t="s">
        <v>158</v>
      </c>
      <c r="B123" s="54">
        <v>4.8284259676506966</v>
      </c>
      <c r="C123" s="54">
        <v>7.8784653194120509</v>
      </c>
      <c r="D123" s="54">
        <v>7.8784653194120509</v>
      </c>
      <c r="E123" s="54">
        <v>7.4491766544307332</v>
      </c>
      <c r="F123" s="54">
        <v>18.234071507658939</v>
      </c>
      <c r="G123" s="54">
        <v>18.443887647333689</v>
      </c>
      <c r="H123" s="54">
        <v>18.443887647333689</v>
      </c>
      <c r="I123" s="54">
        <v>16.386077566711201</v>
      </c>
    </row>
    <row r="124" spans="1:9" ht="10.15" customHeight="1" x14ac:dyDescent="0.2">
      <c r="A124" s="44" t="s">
        <v>159</v>
      </c>
      <c r="B124" s="45"/>
      <c r="C124" s="45"/>
      <c r="D124" s="45"/>
      <c r="E124" s="45"/>
      <c r="F124" s="51"/>
      <c r="G124" s="51"/>
      <c r="H124" s="51"/>
      <c r="I124" s="51"/>
    </row>
    <row r="125" spans="1:9" ht="10.15" customHeight="1" x14ac:dyDescent="0.2">
      <c r="A125" s="46" t="s">
        <v>160</v>
      </c>
      <c r="B125" s="40">
        <v>2</v>
      </c>
      <c r="C125" s="40">
        <v>3</v>
      </c>
      <c r="D125" s="40">
        <v>3</v>
      </c>
      <c r="E125" s="40">
        <v>5</v>
      </c>
      <c r="F125" s="40">
        <v>282</v>
      </c>
      <c r="G125" s="40">
        <v>287</v>
      </c>
      <c r="H125" s="40">
        <v>291</v>
      </c>
      <c r="I125" s="40">
        <v>293</v>
      </c>
    </row>
    <row r="126" spans="1:9" ht="10.15" customHeight="1" x14ac:dyDescent="0.2">
      <c r="A126" s="46" t="s">
        <v>106</v>
      </c>
      <c r="B126" s="40">
        <v>7.44</v>
      </c>
      <c r="C126" s="40">
        <v>9.7899999999999991</v>
      </c>
      <c r="D126" s="40">
        <v>9.77</v>
      </c>
      <c r="E126" s="40"/>
      <c r="F126" s="40">
        <v>1312.19</v>
      </c>
      <c r="G126" s="40">
        <v>1362.3974999999998</v>
      </c>
      <c r="H126" s="40">
        <v>1409.3795</v>
      </c>
      <c r="I126" s="40"/>
    </row>
    <row r="127" spans="1:9" ht="10.15" customHeight="1" x14ac:dyDescent="0.2">
      <c r="A127" s="46" t="s">
        <v>161</v>
      </c>
      <c r="B127" s="40">
        <v>42</v>
      </c>
      <c r="C127" s="40">
        <v>63</v>
      </c>
      <c r="D127" s="40">
        <v>63</v>
      </c>
      <c r="E127" s="40">
        <v>96</v>
      </c>
      <c r="F127" s="40">
        <v>8491</v>
      </c>
      <c r="G127" s="40">
        <v>8836.23</v>
      </c>
      <c r="H127" s="40">
        <v>9127.65</v>
      </c>
      <c r="I127" s="40">
        <v>8974.9599999999991</v>
      </c>
    </row>
    <row r="128" spans="1:9" ht="10.15" customHeight="1" x14ac:dyDescent="0.2">
      <c r="A128" s="46" t="s">
        <v>162</v>
      </c>
      <c r="B128" s="42">
        <f>+B127/B125</f>
        <v>21</v>
      </c>
      <c r="C128" s="42">
        <f>+C127/C125</f>
        <v>21</v>
      </c>
      <c r="D128" s="42">
        <f>+D127/D125</f>
        <v>21</v>
      </c>
      <c r="E128" s="42">
        <v>19.2</v>
      </c>
      <c r="F128" s="42">
        <v>30.109929078014183</v>
      </c>
      <c r="G128" s="42">
        <v>30.788257839721254</v>
      </c>
      <c r="H128" s="42">
        <v>31.366494845360823</v>
      </c>
      <c r="I128" s="42">
        <v>30.631262798634808</v>
      </c>
    </row>
    <row r="129" spans="1:9" ht="10.15" customHeight="1" x14ac:dyDescent="0.2">
      <c r="A129" s="58" t="s">
        <v>163</v>
      </c>
      <c r="B129" s="59">
        <v>4.7673098751418843</v>
      </c>
      <c r="C129" s="59">
        <v>7.5</v>
      </c>
      <c r="D129" s="59">
        <v>7.5</v>
      </c>
      <c r="E129" s="59">
        <v>9.8969072164948457</v>
      </c>
      <c r="F129" s="59">
        <v>21.822047129556548</v>
      </c>
      <c r="G129" s="59">
        <v>22.179203095569893</v>
      </c>
      <c r="H129" s="59">
        <v>22.179203095569893</v>
      </c>
      <c r="I129" s="59">
        <v>22.082767318933417</v>
      </c>
    </row>
    <row r="130" spans="1:9" ht="10.15" customHeight="1" x14ac:dyDescent="0.2">
      <c r="A130" s="79" t="s">
        <v>164</v>
      </c>
      <c r="B130" s="80"/>
      <c r="C130" s="80"/>
      <c r="D130" s="80"/>
      <c r="E130" s="80"/>
      <c r="F130" s="80"/>
      <c r="G130" s="80"/>
      <c r="H130" s="80"/>
      <c r="I130" s="80"/>
    </row>
    <row r="131" spans="1:9" ht="10.15" customHeight="1" x14ac:dyDescent="0.2">
      <c r="A131" s="60" t="s">
        <v>165</v>
      </c>
      <c r="B131" s="70"/>
      <c r="C131" s="40"/>
      <c r="D131" s="40"/>
      <c r="E131" s="40"/>
      <c r="F131" s="40"/>
      <c r="G131" s="40"/>
      <c r="H131" s="40"/>
      <c r="I131" s="40"/>
    </row>
    <row r="132" spans="1:9" ht="10.15" customHeight="1" x14ac:dyDescent="0.2">
      <c r="A132" s="61" t="s">
        <v>166</v>
      </c>
      <c r="B132" s="40">
        <v>8</v>
      </c>
      <c r="C132" s="40">
        <v>8</v>
      </c>
      <c r="D132" s="40">
        <v>8</v>
      </c>
      <c r="E132" s="16"/>
      <c r="F132" s="16">
        <v>6798</v>
      </c>
      <c r="G132" s="16">
        <v>6798</v>
      </c>
      <c r="H132" s="16">
        <v>6631</v>
      </c>
      <c r="I132" s="16">
        <v>6503</v>
      </c>
    </row>
    <row r="133" spans="1:9" ht="10.15" customHeight="1" x14ac:dyDescent="0.2">
      <c r="A133" s="33" t="s">
        <v>167</v>
      </c>
      <c r="B133" s="40">
        <v>2622.509</v>
      </c>
      <c r="C133" s="40">
        <v>2622.509</v>
      </c>
      <c r="D133" s="40">
        <v>2537.712</v>
      </c>
      <c r="E133" s="16"/>
      <c r="F133" s="16">
        <v>635750.90038000036</v>
      </c>
      <c r="G133" s="16">
        <v>635750.90038000036</v>
      </c>
      <c r="H133" s="16">
        <v>649368.00500000012</v>
      </c>
      <c r="I133" s="16">
        <v>661687.91700000002</v>
      </c>
    </row>
    <row r="134" spans="1:9" ht="10.15" customHeight="1" x14ac:dyDescent="0.2">
      <c r="A134" s="36" t="s">
        <v>168</v>
      </c>
      <c r="B134" s="42">
        <f>+B133/B132</f>
        <v>327.813625</v>
      </c>
      <c r="C134" s="42">
        <f>+C133/C132</f>
        <v>327.813625</v>
      </c>
      <c r="D134" s="42">
        <f>+D133/D132</f>
        <v>317.214</v>
      </c>
      <c r="E134" s="42"/>
      <c r="F134" s="42">
        <v>93.520285433951216</v>
      </c>
      <c r="G134" s="37">
        <v>93.520285433951216</v>
      </c>
      <c r="H134" s="37">
        <v>97.929121550294099</v>
      </c>
      <c r="I134" s="37">
        <v>101.75117899431032</v>
      </c>
    </row>
    <row r="135" spans="1:9" ht="10.15" customHeight="1" x14ac:dyDescent="0.15">
      <c r="A135" s="62" t="s">
        <v>187</v>
      </c>
      <c r="B135" s="63"/>
      <c r="C135" s="63"/>
      <c r="D135" s="63"/>
      <c r="E135" s="63"/>
      <c r="F135" s="64"/>
      <c r="G135" s="67"/>
    </row>
    <row r="136" spans="1:9" ht="7.5" customHeight="1" x14ac:dyDescent="0.15">
      <c r="A136" s="65" t="s">
        <v>188</v>
      </c>
      <c r="B136" s="66"/>
      <c r="C136" s="66"/>
      <c r="D136" s="66"/>
      <c r="E136" s="66"/>
      <c r="G136" s="67"/>
      <c r="I136" s="73" t="s">
        <v>189</v>
      </c>
    </row>
    <row r="137" spans="1:9" ht="10.15" customHeight="1" x14ac:dyDescent="0.2">
      <c r="A137" s="68"/>
      <c r="B137" s="69"/>
      <c r="C137" s="69"/>
      <c r="D137" s="69"/>
      <c r="E137" s="69"/>
      <c r="F137" s="72"/>
      <c r="G137" s="72"/>
      <c r="H137" s="72"/>
      <c r="I137" s="18" t="s">
        <v>190</v>
      </c>
    </row>
  </sheetData>
  <mergeCells count="5">
    <mergeCell ref="A4:I4"/>
    <mergeCell ref="A63:I63"/>
    <mergeCell ref="A67:I67"/>
    <mergeCell ref="A130:I130"/>
    <mergeCell ref="A18:I18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I55"/>
  <sheetViews>
    <sheetView workbookViewId="0">
      <selection activeCell="A55" sqref="A55"/>
    </sheetView>
  </sheetViews>
  <sheetFormatPr baseColWidth="10" defaultRowHeight="14.25" x14ac:dyDescent="0.2"/>
  <sheetData>
    <row r="1" spans="1:9" x14ac:dyDescent="0.2">
      <c r="A1" t="s">
        <v>178</v>
      </c>
    </row>
    <row r="3" spans="1:9" ht="15" x14ac:dyDescent="0.25">
      <c r="A3" s="19" t="s">
        <v>1</v>
      </c>
      <c r="B3" s="19">
        <v>2005</v>
      </c>
      <c r="C3" s="19">
        <v>2010</v>
      </c>
      <c r="D3" s="19">
        <v>2015</v>
      </c>
      <c r="E3" s="19">
        <v>2017</v>
      </c>
      <c r="F3" s="19">
        <v>2018</v>
      </c>
      <c r="G3" s="19">
        <v>2019</v>
      </c>
      <c r="H3" s="19">
        <v>2020</v>
      </c>
      <c r="I3" s="19">
        <v>2021</v>
      </c>
    </row>
    <row r="4" spans="1:9" ht="14.25" customHeight="1" x14ac:dyDescent="0.2">
      <c r="A4" s="85" t="s">
        <v>42</v>
      </c>
      <c r="B4" s="86"/>
      <c r="C4" s="86"/>
      <c r="D4" s="86"/>
      <c r="E4" s="86"/>
      <c r="F4" s="86"/>
      <c r="G4" s="86"/>
    </row>
    <row r="5" spans="1:9" ht="15" x14ac:dyDescent="0.25">
      <c r="A5" s="3" t="s">
        <v>30</v>
      </c>
      <c r="B5" s="4">
        <v>8.4499999999999993</v>
      </c>
      <c r="C5" s="4">
        <v>15.65</v>
      </c>
      <c r="D5" s="4">
        <v>19.098800000000001</v>
      </c>
      <c r="E5" s="4">
        <v>16.489899999999999</v>
      </c>
      <c r="F5" s="4">
        <v>18.1204</v>
      </c>
      <c r="G5" s="4">
        <v>17.607600000000001</v>
      </c>
      <c r="H5" s="4">
        <v>21.035799999999998</v>
      </c>
      <c r="I5" s="4">
        <v>22.294</v>
      </c>
    </row>
    <row r="6" spans="1:9" ht="15" x14ac:dyDescent="0.25">
      <c r="A6" s="3" t="s">
        <v>31</v>
      </c>
      <c r="B6" s="2">
        <v>26.38</v>
      </c>
      <c r="C6" s="2">
        <v>36.090000000000003</v>
      </c>
      <c r="D6" s="2">
        <v>38.015300000000003</v>
      </c>
      <c r="E6" s="2">
        <v>27.4772</v>
      </c>
      <c r="F6" s="2">
        <v>30.586200000000002</v>
      </c>
      <c r="G6" s="2">
        <v>34.637300000000003</v>
      </c>
      <c r="H6" s="2">
        <v>34.318399999999997</v>
      </c>
      <c r="I6" s="2">
        <v>34.563699999999997</v>
      </c>
    </row>
    <row r="7" spans="1:9" ht="15" x14ac:dyDescent="0.25">
      <c r="A7" s="3" t="s">
        <v>32</v>
      </c>
      <c r="B7" s="4">
        <v>296.06</v>
      </c>
      <c r="C7" s="4">
        <v>247.27</v>
      </c>
      <c r="D7" s="4">
        <v>213.79499999999999</v>
      </c>
      <c r="E7" s="4">
        <v>233.57089999999999</v>
      </c>
      <c r="F7" s="4">
        <v>239.35310000000001</v>
      </c>
      <c r="G7" s="4">
        <v>266.49650000000003</v>
      </c>
      <c r="H7" s="4">
        <v>263.5829</v>
      </c>
      <c r="I7" s="4">
        <v>288.55419999999998</v>
      </c>
    </row>
    <row r="8" spans="1:9" ht="15" x14ac:dyDescent="0.25">
      <c r="A8" s="3" t="s">
        <v>33</v>
      </c>
      <c r="B8" s="2">
        <v>849.44</v>
      </c>
      <c r="C8" s="2">
        <v>964.71</v>
      </c>
      <c r="D8" s="2">
        <v>671.75959999999998</v>
      </c>
      <c r="E8" s="2">
        <v>707.46789999999999</v>
      </c>
      <c r="F8" s="2">
        <v>708.22450000000003</v>
      </c>
      <c r="G8" s="2">
        <v>725.00840000000005</v>
      </c>
      <c r="H8" s="2">
        <v>761.41880000000003</v>
      </c>
      <c r="I8" s="2">
        <v>784.87120000000004</v>
      </c>
    </row>
    <row r="9" spans="1:9" ht="15" x14ac:dyDescent="0.25">
      <c r="A9" s="3" t="s">
        <v>34</v>
      </c>
      <c r="B9" s="4">
        <v>1869.37</v>
      </c>
      <c r="C9" s="4">
        <v>2098.77</v>
      </c>
      <c r="D9" s="4">
        <v>2012.2313999999999</v>
      </c>
      <c r="E9" s="4">
        <v>2145.9812000000002</v>
      </c>
      <c r="F9" s="4">
        <v>2107.8213999999998</v>
      </c>
      <c r="G9" s="4">
        <v>2074.6034</v>
      </c>
      <c r="H9" s="4">
        <v>2058.5111999999999</v>
      </c>
      <c r="I9" s="4">
        <v>1989.7843</v>
      </c>
    </row>
    <row r="10" spans="1:9" ht="15" x14ac:dyDescent="0.25">
      <c r="A10" s="3" t="s">
        <v>35</v>
      </c>
      <c r="B10" s="2">
        <v>1983.65</v>
      </c>
      <c r="C10" s="2">
        <v>2383.9499999999998</v>
      </c>
      <c r="D10" s="2">
        <v>2268.5007999999998</v>
      </c>
      <c r="E10" s="2">
        <v>2476.0065</v>
      </c>
      <c r="F10" s="2">
        <v>2600.8036000000002</v>
      </c>
      <c r="G10" s="2">
        <v>2739.3586</v>
      </c>
      <c r="H10" s="2">
        <v>2760.4362000000001</v>
      </c>
      <c r="I10" s="2">
        <v>2841.0475999999999</v>
      </c>
    </row>
    <row r="11" spans="1:9" ht="15" x14ac:dyDescent="0.25">
      <c r="A11" s="3" t="s">
        <v>36</v>
      </c>
      <c r="B11" s="4">
        <v>3351.67</v>
      </c>
      <c r="C11" s="4">
        <v>3849.46</v>
      </c>
      <c r="D11" s="4">
        <v>4646.8973999999998</v>
      </c>
      <c r="E11" s="4">
        <v>5276.6724999999997</v>
      </c>
      <c r="F11" s="4">
        <v>5750.9929000000002</v>
      </c>
      <c r="G11" s="4">
        <v>6227.8059999999996</v>
      </c>
      <c r="H11" s="4">
        <v>5799.9372999999996</v>
      </c>
      <c r="I11" s="4">
        <v>5500.4940999999999</v>
      </c>
    </row>
    <row r="12" spans="1:9" ht="15" x14ac:dyDescent="0.25">
      <c r="A12" s="3" t="s">
        <v>37</v>
      </c>
      <c r="B12" s="2">
        <v>7726.51</v>
      </c>
      <c r="C12" s="2">
        <v>11843.09</v>
      </c>
      <c r="D12" s="2">
        <v>11561.707</v>
      </c>
      <c r="E12" s="2">
        <v>13442.715899999999</v>
      </c>
      <c r="F12" s="2">
        <v>14212.1819</v>
      </c>
      <c r="G12" s="2">
        <v>15496.838900000001</v>
      </c>
      <c r="H12" s="2">
        <v>16006.154500000001</v>
      </c>
      <c r="I12" s="2">
        <v>16127.278399999999</v>
      </c>
    </row>
    <row r="13" spans="1:9" ht="15" x14ac:dyDescent="0.25">
      <c r="A13" s="3" t="s">
        <v>38</v>
      </c>
      <c r="B13" s="4">
        <v>6338.74</v>
      </c>
      <c r="C13" s="4">
        <v>9901.26</v>
      </c>
      <c r="D13" s="4">
        <v>9225.8307999999997</v>
      </c>
      <c r="E13" s="4">
        <v>10098.420899999999</v>
      </c>
      <c r="F13" s="4">
        <v>11434.827499999999</v>
      </c>
      <c r="G13" s="4">
        <v>13673.1595</v>
      </c>
      <c r="H13" s="4">
        <v>13729.0162</v>
      </c>
      <c r="I13" s="4">
        <v>14259.5825</v>
      </c>
    </row>
    <row r="14" spans="1:9" ht="15" x14ac:dyDescent="0.25">
      <c r="A14" s="3" t="s">
        <v>39</v>
      </c>
      <c r="B14" s="2">
        <v>2560.19</v>
      </c>
      <c r="C14" s="2">
        <v>8417.68</v>
      </c>
      <c r="D14" s="2">
        <v>11671.4383</v>
      </c>
      <c r="E14" s="2">
        <v>13384.1224</v>
      </c>
      <c r="F14" s="2">
        <v>14637.9372</v>
      </c>
      <c r="G14" s="2">
        <v>15325.6495</v>
      </c>
      <c r="H14" s="2">
        <v>15886.797200000001</v>
      </c>
      <c r="I14" s="2">
        <v>16889.164100000002</v>
      </c>
    </row>
    <row r="15" spans="1:9" ht="15" x14ac:dyDescent="0.25">
      <c r="A15" s="10" t="s">
        <v>23</v>
      </c>
      <c r="B15" s="5">
        <f t="shared" ref="B15:G15" si="0">SUM(B5:B14)</f>
        <v>25010.46</v>
      </c>
      <c r="C15" s="5">
        <f t="shared" si="0"/>
        <v>39757.93</v>
      </c>
      <c r="D15" s="5">
        <f t="shared" si="0"/>
        <v>42329.274399999995</v>
      </c>
      <c r="E15" s="5">
        <f t="shared" si="0"/>
        <v>47808.925299999995</v>
      </c>
      <c r="F15" s="5">
        <f t="shared" si="0"/>
        <v>51740.848700000002</v>
      </c>
      <c r="G15" s="5">
        <f t="shared" si="0"/>
        <v>56581.165699999998</v>
      </c>
      <c r="H15" s="5">
        <f>SUM(H5:H14)</f>
        <v>57321.208500000001</v>
      </c>
      <c r="I15" s="5">
        <v>58737.634100000003</v>
      </c>
    </row>
    <row r="16" spans="1:9" ht="15" x14ac:dyDescent="0.2">
      <c r="A16" s="85" t="s">
        <v>40</v>
      </c>
      <c r="B16" s="86"/>
      <c r="C16" s="86"/>
      <c r="D16" s="86"/>
      <c r="E16" s="86"/>
      <c r="F16" s="86"/>
      <c r="G16" s="86"/>
    </row>
    <row r="17" spans="1:9" ht="15" x14ac:dyDescent="0.25">
      <c r="A17" s="3" t="s">
        <v>30</v>
      </c>
      <c r="B17" s="4">
        <v>16</v>
      </c>
      <c r="C17" s="4">
        <v>33</v>
      </c>
      <c r="D17" s="4">
        <v>42</v>
      </c>
      <c r="E17" s="4">
        <v>39</v>
      </c>
      <c r="F17" s="4">
        <v>37</v>
      </c>
      <c r="G17" s="4">
        <v>42</v>
      </c>
      <c r="H17" s="4">
        <v>47</v>
      </c>
      <c r="I17" s="4">
        <v>50</v>
      </c>
    </row>
    <row r="18" spans="1:9" ht="15" x14ac:dyDescent="0.25">
      <c r="A18" s="3" t="s">
        <v>31</v>
      </c>
      <c r="B18" s="2">
        <v>19</v>
      </c>
      <c r="C18" s="2">
        <v>26</v>
      </c>
      <c r="D18" s="2">
        <v>26</v>
      </c>
      <c r="E18" s="2">
        <v>19</v>
      </c>
      <c r="F18" s="2">
        <v>21</v>
      </c>
      <c r="G18" s="2">
        <v>24</v>
      </c>
      <c r="H18" s="2">
        <v>23</v>
      </c>
      <c r="I18" s="2">
        <v>23</v>
      </c>
    </row>
    <row r="19" spans="1:9" ht="15" x14ac:dyDescent="0.25">
      <c r="A19" s="3" t="s">
        <v>32</v>
      </c>
      <c r="B19" s="4">
        <v>87</v>
      </c>
      <c r="C19" s="4">
        <v>72</v>
      </c>
      <c r="D19" s="4">
        <v>59</v>
      </c>
      <c r="E19" s="4">
        <v>69</v>
      </c>
      <c r="F19" s="4">
        <v>70</v>
      </c>
      <c r="G19" s="4">
        <v>77</v>
      </c>
      <c r="H19" s="4">
        <v>75</v>
      </c>
      <c r="I19" s="4">
        <v>83</v>
      </c>
    </row>
    <row r="20" spans="1:9" ht="15" x14ac:dyDescent="0.25">
      <c r="A20" s="3" t="s">
        <v>33</v>
      </c>
      <c r="B20" s="2">
        <v>113</v>
      </c>
      <c r="C20" s="2">
        <v>131</v>
      </c>
      <c r="D20" s="2">
        <v>88</v>
      </c>
      <c r="E20" s="2">
        <v>94</v>
      </c>
      <c r="F20" s="2">
        <v>95</v>
      </c>
      <c r="G20" s="2">
        <v>97</v>
      </c>
      <c r="H20" s="2">
        <v>101</v>
      </c>
      <c r="I20" s="2">
        <v>107</v>
      </c>
    </row>
    <row r="21" spans="1:9" ht="15" x14ac:dyDescent="0.25">
      <c r="A21" s="3" t="s">
        <v>34</v>
      </c>
      <c r="B21" s="4">
        <v>132</v>
      </c>
      <c r="C21" s="4">
        <v>143</v>
      </c>
      <c r="D21" s="4">
        <v>140</v>
      </c>
      <c r="E21" s="4">
        <v>146</v>
      </c>
      <c r="F21" s="4">
        <v>145</v>
      </c>
      <c r="G21" s="4">
        <v>142</v>
      </c>
      <c r="H21" s="4">
        <v>144</v>
      </c>
      <c r="I21" s="4">
        <v>137</v>
      </c>
    </row>
    <row r="22" spans="1:9" ht="15" x14ac:dyDescent="0.25">
      <c r="A22" s="3" t="s">
        <v>35</v>
      </c>
      <c r="B22" s="2">
        <v>80</v>
      </c>
      <c r="C22" s="2">
        <v>96</v>
      </c>
      <c r="D22" s="2">
        <v>91</v>
      </c>
      <c r="E22" s="2">
        <v>99</v>
      </c>
      <c r="F22" s="2">
        <v>104</v>
      </c>
      <c r="G22" s="2">
        <v>109</v>
      </c>
      <c r="H22" s="2">
        <v>110</v>
      </c>
      <c r="I22" s="2">
        <v>112</v>
      </c>
    </row>
    <row r="23" spans="1:9" ht="15" x14ac:dyDescent="0.25">
      <c r="A23" s="3" t="s">
        <v>36</v>
      </c>
      <c r="B23" s="4">
        <v>86</v>
      </c>
      <c r="C23" s="4">
        <v>100</v>
      </c>
      <c r="D23" s="4">
        <v>117</v>
      </c>
      <c r="E23" s="4">
        <v>133</v>
      </c>
      <c r="F23" s="4">
        <v>144</v>
      </c>
      <c r="G23" s="4">
        <v>155</v>
      </c>
      <c r="H23" s="4">
        <v>144</v>
      </c>
      <c r="I23" s="4">
        <v>138</v>
      </c>
    </row>
    <row r="24" spans="1:9" ht="15" x14ac:dyDescent="0.25">
      <c r="A24" s="3" t="s">
        <v>37</v>
      </c>
      <c r="B24" s="2">
        <v>111</v>
      </c>
      <c r="C24" s="2">
        <v>169</v>
      </c>
      <c r="D24" s="2">
        <v>167</v>
      </c>
      <c r="E24" s="2">
        <v>196</v>
      </c>
      <c r="F24" s="2">
        <v>206</v>
      </c>
      <c r="G24" s="2">
        <v>225</v>
      </c>
      <c r="H24" s="2">
        <v>232</v>
      </c>
      <c r="I24" s="2">
        <v>231</v>
      </c>
    </row>
    <row r="25" spans="1:9" ht="15" x14ac:dyDescent="0.25">
      <c r="A25" s="3" t="s">
        <v>38</v>
      </c>
      <c r="B25" s="4">
        <v>48</v>
      </c>
      <c r="C25" s="4">
        <v>73</v>
      </c>
      <c r="D25" s="4">
        <v>71</v>
      </c>
      <c r="E25" s="4">
        <v>76</v>
      </c>
      <c r="F25" s="4">
        <v>86</v>
      </c>
      <c r="G25" s="4">
        <v>102</v>
      </c>
      <c r="H25" s="4">
        <v>104</v>
      </c>
      <c r="I25" s="4">
        <v>110</v>
      </c>
    </row>
    <row r="26" spans="1:9" ht="15" x14ac:dyDescent="0.25">
      <c r="A26" s="3" t="s">
        <v>39</v>
      </c>
      <c r="B26" s="2">
        <v>8</v>
      </c>
      <c r="C26" s="2">
        <v>17</v>
      </c>
      <c r="D26" s="2">
        <v>29</v>
      </c>
      <c r="E26" s="2">
        <v>33</v>
      </c>
      <c r="F26" s="2">
        <v>37</v>
      </c>
      <c r="G26" s="2">
        <v>40</v>
      </c>
      <c r="H26" s="2">
        <v>42</v>
      </c>
      <c r="I26" s="2">
        <v>47</v>
      </c>
    </row>
    <row r="27" spans="1:9" ht="15" x14ac:dyDescent="0.25">
      <c r="A27" s="10" t="s">
        <v>41</v>
      </c>
      <c r="B27" s="5">
        <f t="shared" ref="B27:G27" si="1">SUM(B17:B26)</f>
        <v>700</v>
      </c>
      <c r="C27" s="5">
        <f t="shared" si="1"/>
        <v>860</v>
      </c>
      <c r="D27" s="5">
        <f t="shared" si="1"/>
        <v>830</v>
      </c>
      <c r="E27" s="5">
        <f t="shared" si="1"/>
        <v>904</v>
      </c>
      <c r="F27" s="5">
        <f t="shared" si="1"/>
        <v>945</v>
      </c>
      <c r="G27" s="5">
        <f t="shared" si="1"/>
        <v>1013</v>
      </c>
      <c r="H27" s="5">
        <f>SUM(H17:H26)</f>
        <v>1022</v>
      </c>
      <c r="I27" s="5">
        <v>1038</v>
      </c>
    </row>
    <row r="30" spans="1:9" ht="15" x14ac:dyDescent="0.25">
      <c r="A30" s="19" t="s">
        <v>28</v>
      </c>
      <c r="B30" s="19">
        <v>2005</v>
      </c>
      <c r="C30" s="19">
        <v>2010</v>
      </c>
      <c r="D30" s="19">
        <v>2015</v>
      </c>
      <c r="E30" s="19">
        <v>2017</v>
      </c>
      <c r="F30" s="19">
        <v>2018</v>
      </c>
      <c r="G30" s="19">
        <v>2019</v>
      </c>
      <c r="H30" s="19">
        <v>2020</v>
      </c>
      <c r="I30" s="19">
        <v>2021</v>
      </c>
    </row>
    <row r="31" spans="1:9" ht="14.25" customHeight="1" x14ac:dyDescent="0.2">
      <c r="A31" s="85" t="s">
        <v>43</v>
      </c>
      <c r="B31" s="86"/>
      <c r="C31" s="86"/>
      <c r="D31" s="86"/>
      <c r="E31" s="86"/>
      <c r="F31" s="86"/>
      <c r="G31" s="86"/>
    </row>
    <row r="32" spans="1:9" ht="15" x14ac:dyDescent="0.25">
      <c r="A32" s="3" t="s">
        <v>30</v>
      </c>
      <c r="B32" s="4">
        <v>560.76999999999987</v>
      </c>
      <c r="C32" s="4">
        <v>430.86</v>
      </c>
      <c r="D32" s="4">
        <v>414.00839999999999</v>
      </c>
      <c r="E32" s="4">
        <v>453.43839999999989</v>
      </c>
      <c r="F32" s="4">
        <v>465.57009999999991</v>
      </c>
      <c r="G32" s="4">
        <v>488.36100000000005</v>
      </c>
      <c r="H32" s="4">
        <v>475.34070000000003</v>
      </c>
      <c r="I32" s="4">
        <v>465.13470000000001</v>
      </c>
    </row>
    <row r="33" spans="1:9" ht="15" x14ac:dyDescent="0.25">
      <c r="A33" s="3" t="s">
        <v>31</v>
      </c>
      <c r="B33" s="2">
        <v>1234.3999999999999</v>
      </c>
      <c r="C33" s="2">
        <v>1027.3699999999999</v>
      </c>
      <c r="D33" s="2">
        <v>888.92560000000003</v>
      </c>
      <c r="E33" s="2">
        <v>898.79900000000009</v>
      </c>
      <c r="F33" s="2">
        <v>945.17849999999987</v>
      </c>
      <c r="G33" s="2">
        <v>978.4221</v>
      </c>
      <c r="H33" s="2">
        <v>1049.3792999999998</v>
      </c>
      <c r="I33" s="2">
        <v>1009.3852000000001</v>
      </c>
    </row>
    <row r="34" spans="1:9" ht="15" x14ac:dyDescent="0.25">
      <c r="A34" s="3" t="s">
        <v>32</v>
      </c>
      <c r="B34" s="4">
        <v>7312.0999999999995</v>
      </c>
      <c r="C34" s="4">
        <v>6994.0199999999995</v>
      </c>
      <c r="D34" s="4">
        <v>6274.0946999999996</v>
      </c>
      <c r="E34" s="4">
        <v>6193.0821000000005</v>
      </c>
      <c r="F34" s="4">
        <v>6262.1604000000007</v>
      </c>
      <c r="G34" s="4">
        <v>6392.7656000000006</v>
      </c>
      <c r="H34" s="4">
        <v>6204.4072999999999</v>
      </c>
      <c r="I34" s="4">
        <v>6119.6417999999994</v>
      </c>
    </row>
    <row r="35" spans="1:9" ht="15" x14ac:dyDescent="0.25">
      <c r="A35" s="3" t="s">
        <v>33</v>
      </c>
      <c r="B35" s="2">
        <v>14601.480000000001</v>
      </c>
      <c r="C35" s="2">
        <v>15118.219999999998</v>
      </c>
      <c r="D35" s="2">
        <v>13699.285299999989</v>
      </c>
      <c r="E35" s="2">
        <v>14115.2395</v>
      </c>
      <c r="F35" s="2">
        <v>14186.698700000001</v>
      </c>
      <c r="G35" s="2">
        <v>14327.232899999992</v>
      </c>
      <c r="H35" s="2">
        <v>14085.47899999999</v>
      </c>
      <c r="I35" s="2">
        <v>13896.47999999999</v>
      </c>
    </row>
    <row r="36" spans="1:9" ht="15" x14ac:dyDescent="0.25">
      <c r="A36" s="3" t="s">
        <v>34</v>
      </c>
      <c r="B36" s="4">
        <v>23607.08</v>
      </c>
      <c r="C36" s="4">
        <v>26905.46</v>
      </c>
      <c r="D36" s="4">
        <v>25289.671900000012</v>
      </c>
      <c r="E36" s="4">
        <v>26980.54749999999</v>
      </c>
      <c r="F36" s="4">
        <v>26976.884900000001</v>
      </c>
      <c r="G36" s="4">
        <v>27559.353600000013</v>
      </c>
      <c r="H36" s="4">
        <v>27157.010699999999</v>
      </c>
      <c r="I36" s="4">
        <v>26559.785000000011</v>
      </c>
    </row>
    <row r="37" spans="1:9" ht="15" x14ac:dyDescent="0.25">
      <c r="A37" s="3" t="s">
        <v>35</v>
      </c>
      <c r="B37" s="2">
        <v>17098.210000000003</v>
      </c>
      <c r="C37" s="2">
        <v>20149.79</v>
      </c>
      <c r="D37" s="2">
        <v>20997.8282</v>
      </c>
      <c r="E37" s="2">
        <v>22496.749400000001</v>
      </c>
      <c r="F37" s="2">
        <v>22974.303</v>
      </c>
      <c r="G37" s="2">
        <v>24435.983400000001</v>
      </c>
      <c r="H37" s="2">
        <v>24047.521499999999</v>
      </c>
      <c r="I37" s="2">
        <v>23214.966199999995</v>
      </c>
    </row>
    <row r="38" spans="1:9" ht="15" x14ac:dyDescent="0.25">
      <c r="A38" s="3" t="s">
        <v>36</v>
      </c>
      <c r="B38" s="4">
        <v>23572.94</v>
      </c>
      <c r="C38" s="4">
        <v>29709.370000000003</v>
      </c>
      <c r="D38" s="4">
        <v>33761.708899999998</v>
      </c>
      <c r="E38" s="4">
        <v>40584.615100000003</v>
      </c>
      <c r="F38" s="4">
        <v>42756.993999999992</v>
      </c>
      <c r="G38" s="4">
        <v>46415.426800000001</v>
      </c>
      <c r="H38" s="4">
        <v>45709.932000000001</v>
      </c>
      <c r="I38" s="4">
        <v>44492.943800000008</v>
      </c>
    </row>
    <row r="39" spans="1:9" ht="15" x14ac:dyDescent="0.25">
      <c r="A39" s="3" t="s">
        <v>37</v>
      </c>
      <c r="B39" s="2">
        <v>28427.849999999995</v>
      </c>
      <c r="C39" s="2">
        <v>44142.55</v>
      </c>
      <c r="D39" s="2">
        <v>47829.163200000003</v>
      </c>
      <c r="E39" s="2">
        <v>58296.502100000005</v>
      </c>
      <c r="F39" s="2">
        <v>63442.594900000004</v>
      </c>
      <c r="G39" s="2">
        <v>74634.586999999985</v>
      </c>
      <c r="H39" s="2">
        <v>76764.085199999987</v>
      </c>
      <c r="I39" s="2">
        <v>79500.877600000007</v>
      </c>
    </row>
    <row r="40" spans="1:9" ht="15" x14ac:dyDescent="0.25">
      <c r="A40" s="3" t="s">
        <v>38</v>
      </c>
      <c r="B40" s="4">
        <v>16123.210000000001</v>
      </c>
      <c r="C40" s="4">
        <v>25424.250000000004</v>
      </c>
      <c r="D40" s="4">
        <v>26218.049200000001</v>
      </c>
      <c r="E40" s="4">
        <v>31531.389499999997</v>
      </c>
      <c r="F40" s="4">
        <v>34926.699299999993</v>
      </c>
      <c r="G40" s="4">
        <v>43040.665000000001</v>
      </c>
      <c r="H40" s="4">
        <v>45311.298899999994</v>
      </c>
      <c r="I40" s="4">
        <v>46891.617700000003</v>
      </c>
    </row>
    <row r="41" spans="1:9" ht="15" x14ac:dyDescent="0.25">
      <c r="A41" s="3" t="s">
        <v>39</v>
      </c>
      <c r="B41" s="2">
        <v>8724.5300000000007</v>
      </c>
      <c r="C41" s="2">
        <v>15710.61</v>
      </c>
      <c r="D41" s="2">
        <v>20027.804500000002</v>
      </c>
      <c r="E41" s="2">
        <v>27017.6322</v>
      </c>
      <c r="F41" s="2">
        <v>28382.2575</v>
      </c>
      <c r="G41" s="2">
        <v>32457.765299999995</v>
      </c>
      <c r="H41" s="2">
        <v>33956.976499999997</v>
      </c>
      <c r="I41" s="2">
        <v>34999.012699999999</v>
      </c>
    </row>
    <row r="42" spans="1:9" ht="15" x14ac:dyDescent="0.25">
      <c r="A42" s="10" t="s">
        <v>23</v>
      </c>
      <c r="B42" s="5">
        <v>141262.57</v>
      </c>
      <c r="C42" s="5">
        <v>185612.5</v>
      </c>
      <c r="D42" s="5">
        <v>195400.5399</v>
      </c>
      <c r="E42" s="5">
        <v>228567.99479999999</v>
      </c>
      <c r="F42" s="5">
        <v>241319.34129999997</v>
      </c>
      <c r="G42" s="5">
        <v>270730.56270000001</v>
      </c>
      <c r="H42" s="5">
        <v>274761.43109999999</v>
      </c>
      <c r="I42" s="5">
        <v>277149.84470000002</v>
      </c>
    </row>
    <row r="43" spans="1:9" ht="14.25" customHeight="1" x14ac:dyDescent="0.2">
      <c r="A43" s="85" t="s">
        <v>40</v>
      </c>
      <c r="B43" s="86"/>
      <c r="C43" s="86"/>
      <c r="D43" s="86"/>
      <c r="E43" s="86"/>
      <c r="F43" s="86"/>
      <c r="G43" s="86"/>
    </row>
    <row r="44" spans="1:9" ht="15" x14ac:dyDescent="0.25">
      <c r="A44" s="3" t="s">
        <v>30</v>
      </c>
      <c r="B44" s="4">
        <v>1360</v>
      </c>
      <c r="C44" s="4">
        <v>1112</v>
      </c>
      <c r="D44" s="4">
        <v>1648</v>
      </c>
      <c r="E44" s="4">
        <v>1943</v>
      </c>
      <c r="F44" s="4">
        <v>2030</v>
      </c>
      <c r="G44" s="4">
        <v>2139</v>
      </c>
      <c r="H44" s="4">
        <v>1337</v>
      </c>
      <c r="I44" s="4">
        <v>1306</v>
      </c>
    </row>
    <row r="45" spans="1:9" ht="15" x14ac:dyDescent="0.25">
      <c r="A45" s="3" t="s">
        <v>31</v>
      </c>
      <c r="B45" s="2">
        <v>857</v>
      </c>
      <c r="C45" s="2">
        <v>702</v>
      </c>
      <c r="D45" s="2">
        <v>593</v>
      </c>
      <c r="E45" s="2">
        <v>609</v>
      </c>
      <c r="F45" s="2">
        <v>639</v>
      </c>
      <c r="G45" s="2">
        <v>665</v>
      </c>
      <c r="H45" s="2">
        <v>708</v>
      </c>
      <c r="I45" s="2">
        <v>684</v>
      </c>
    </row>
    <row r="46" spans="1:9" ht="15" x14ac:dyDescent="0.25">
      <c r="A46" s="3" t="s">
        <v>32</v>
      </c>
      <c r="B46" s="4">
        <v>2184</v>
      </c>
      <c r="C46" s="4">
        <v>2089</v>
      </c>
      <c r="D46" s="4">
        <v>1859</v>
      </c>
      <c r="E46" s="4">
        <v>1846</v>
      </c>
      <c r="F46" s="4">
        <v>1849</v>
      </c>
      <c r="G46" s="4">
        <v>1891</v>
      </c>
      <c r="H46" s="4">
        <v>1838</v>
      </c>
      <c r="I46" s="4">
        <v>1810</v>
      </c>
    </row>
    <row r="47" spans="1:9" ht="15" x14ac:dyDescent="0.25">
      <c r="A47" s="3" t="s">
        <v>33</v>
      </c>
      <c r="B47" s="2">
        <v>2023</v>
      </c>
      <c r="C47" s="2">
        <v>2095</v>
      </c>
      <c r="D47" s="2">
        <v>1888</v>
      </c>
      <c r="E47" s="2">
        <v>1932</v>
      </c>
      <c r="F47" s="2">
        <v>1941</v>
      </c>
      <c r="G47" s="2">
        <v>1957</v>
      </c>
      <c r="H47" s="2">
        <v>1922</v>
      </c>
      <c r="I47" s="2">
        <v>1898</v>
      </c>
    </row>
    <row r="48" spans="1:9" ht="15" x14ac:dyDescent="0.25">
      <c r="A48" s="3" t="s">
        <v>34</v>
      </c>
      <c r="B48" s="4">
        <v>1686</v>
      </c>
      <c r="C48" s="4">
        <v>1903</v>
      </c>
      <c r="D48" s="4">
        <v>1777</v>
      </c>
      <c r="E48" s="4">
        <v>1894</v>
      </c>
      <c r="F48" s="4">
        <v>1886</v>
      </c>
      <c r="G48" s="4">
        <v>1926</v>
      </c>
      <c r="H48" s="4">
        <v>1902</v>
      </c>
      <c r="I48" s="4">
        <v>1863</v>
      </c>
    </row>
    <row r="49" spans="1:9" ht="15" x14ac:dyDescent="0.25">
      <c r="A49" s="3" t="s">
        <v>35</v>
      </c>
      <c r="B49" s="2">
        <v>697</v>
      </c>
      <c r="C49" s="2">
        <v>822</v>
      </c>
      <c r="D49" s="2">
        <v>856</v>
      </c>
      <c r="E49" s="2">
        <v>915</v>
      </c>
      <c r="F49" s="2">
        <v>936</v>
      </c>
      <c r="G49" s="2">
        <v>988</v>
      </c>
      <c r="H49" s="2">
        <v>973</v>
      </c>
      <c r="I49" s="2">
        <v>938</v>
      </c>
    </row>
    <row r="50" spans="1:9" ht="15" x14ac:dyDescent="0.25">
      <c r="A50" s="3" t="s">
        <v>36</v>
      </c>
      <c r="B50" s="4">
        <v>611</v>
      </c>
      <c r="C50" s="4">
        <v>768</v>
      </c>
      <c r="D50" s="4">
        <v>865</v>
      </c>
      <c r="E50" s="4">
        <v>1039</v>
      </c>
      <c r="F50" s="4">
        <v>1092</v>
      </c>
      <c r="G50" s="4">
        <v>1182</v>
      </c>
      <c r="H50" s="4">
        <v>1163</v>
      </c>
      <c r="I50" s="4">
        <v>1138</v>
      </c>
    </row>
    <row r="51" spans="1:9" ht="15" x14ac:dyDescent="0.25">
      <c r="A51" s="3" t="s">
        <v>37</v>
      </c>
      <c r="B51" s="2">
        <v>419</v>
      </c>
      <c r="C51" s="2">
        <v>640</v>
      </c>
      <c r="D51" s="2">
        <v>704</v>
      </c>
      <c r="E51" s="2">
        <v>859</v>
      </c>
      <c r="F51" s="2">
        <v>933</v>
      </c>
      <c r="G51" s="2">
        <v>1099</v>
      </c>
      <c r="H51" s="2">
        <v>1133</v>
      </c>
      <c r="I51" s="2">
        <v>1158</v>
      </c>
    </row>
    <row r="52" spans="1:9" ht="15" x14ac:dyDescent="0.25">
      <c r="A52" s="3" t="s">
        <v>38</v>
      </c>
      <c r="B52" s="4">
        <v>126</v>
      </c>
      <c r="C52" s="4">
        <v>193</v>
      </c>
      <c r="D52" s="4">
        <v>202</v>
      </c>
      <c r="E52" s="4">
        <v>244</v>
      </c>
      <c r="F52" s="4">
        <v>267</v>
      </c>
      <c r="G52" s="4">
        <v>331</v>
      </c>
      <c r="H52" s="4">
        <v>349</v>
      </c>
      <c r="I52" s="4">
        <v>362</v>
      </c>
    </row>
    <row r="53" spans="1:9" ht="15" x14ac:dyDescent="0.25">
      <c r="A53" s="3" t="s">
        <v>39</v>
      </c>
      <c r="B53" s="2">
        <v>28</v>
      </c>
      <c r="C53" s="2">
        <v>41</v>
      </c>
      <c r="D53" s="2">
        <v>56</v>
      </c>
      <c r="E53" s="2">
        <v>70</v>
      </c>
      <c r="F53" s="2">
        <v>74</v>
      </c>
      <c r="G53" s="2">
        <v>89</v>
      </c>
      <c r="H53" s="2">
        <v>94</v>
      </c>
      <c r="I53" s="2">
        <v>99</v>
      </c>
    </row>
    <row r="54" spans="1:9" ht="15" x14ac:dyDescent="0.25">
      <c r="A54" s="10" t="s">
        <v>41</v>
      </c>
      <c r="B54" s="5">
        <v>9991</v>
      </c>
      <c r="C54" s="5">
        <v>10365</v>
      </c>
      <c r="D54" s="5">
        <v>10448</v>
      </c>
      <c r="E54" s="5">
        <v>11351</v>
      </c>
      <c r="F54" s="5">
        <v>11647</v>
      </c>
      <c r="G54" s="5">
        <v>12267</v>
      </c>
      <c r="H54" s="5">
        <v>11419</v>
      </c>
      <c r="I54" s="5">
        <v>11256</v>
      </c>
    </row>
    <row r="55" spans="1:9" s="1" customFormat="1" ht="15" x14ac:dyDescent="0.25">
      <c r="A55" s="74" t="s">
        <v>186</v>
      </c>
    </row>
  </sheetData>
  <mergeCells count="4">
    <mergeCell ref="A4:G4"/>
    <mergeCell ref="A31:G31"/>
    <mergeCell ref="A16:G16"/>
    <mergeCell ref="A43:G4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Inhalt_6</vt:lpstr>
      <vt:lpstr>06_01</vt:lpstr>
      <vt:lpstr>06_02</vt:lpstr>
      <vt:lpstr>06_03</vt:lpstr>
    </vt:vector>
  </TitlesOfParts>
  <Company>Land Burgenland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Kummer Roman</dc:creator>
  <cp:lastModifiedBy>Kummer Roman</cp:lastModifiedBy>
  <dcterms:created xsi:type="dcterms:W3CDTF">2018-03-27T09:07:20Z</dcterms:created>
  <dcterms:modified xsi:type="dcterms:W3CDTF">2023-10-18T08:03:54Z</dcterms:modified>
</cp:coreProperties>
</file>