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4\"/>
    </mc:Choice>
  </mc:AlternateContent>
  <xr:revisionPtr revIDLastSave="0" documentId="13_ncr:1_{4C97790B-776A-4028-A08B-CEC39EEC9635}" xr6:coauthVersionLast="47" xr6:coauthVersionMax="47" xr10:uidLastSave="{00000000-0000-0000-0000-000000000000}"/>
  <bookViews>
    <workbookView xWindow="-120" yWindow="-120" windowWidth="29040" windowHeight="15720" tabRatio="898" activeTab="16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42" r:id="rId16"/>
    <sheet name="Verband" sheetId="41" r:id="rId17"/>
    <sheet name="GemInlAusl" sheetId="14" r:id="rId18"/>
    <sheet name="Mon" sheetId="13" r:id="rId19"/>
    <sheet name="AT DE" sheetId="39" r:id="rId20"/>
  </sheets>
  <externalReferences>
    <externalReference r:id="rId21"/>
  </externalReferences>
  <definedNames>
    <definedName name="_1__123Graph_ADIAGR_1" localSheetId="15" hidden="1">'Gem20'!$L$30:$L$40</definedName>
    <definedName name="_1__123Graph_ADIAGR_1" hidden="1">#REF!</definedName>
    <definedName name="_10__123Graph_XDIAGR_3" hidden="1">Bgld!$S$6:$S$17</definedName>
    <definedName name="_2__123Graph_ADIAGR_2" hidden="1">Bgld!$T$25:$T$31</definedName>
    <definedName name="_3__123Graph_ADIAGR_3" localSheetId="15" hidden="1">[1]Bgld!#REF!</definedName>
    <definedName name="_3__123Graph_ADIAGR_3" hidden="1">Bgld!#REF!</definedName>
    <definedName name="_4__123Graph_BDIAGR_1" localSheetId="15" hidden="1">'Gem20'!$M$30:$M$40</definedName>
    <definedName name="_4__123Graph_BDIAGR_1" hidden="1">#REF!</definedName>
    <definedName name="_5__123Graph_BDIAGR_2" hidden="1">Bgld!$U$25:$U$31</definedName>
    <definedName name="_6__123Graph_BDIAGR_3" localSheetId="15" hidden="1">[1]Bgld!#REF!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Bgld!$V$6:$V$17</definedName>
    <definedName name="_8__123Graph_LBL_ADIAGR_1" localSheetId="15" hidden="1">'Gem20'!$L$30:$L$40</definedName>
    <definedName name="_8__123Graph_LBL_ADIAGR_1" hidden="1">#REF!</definedName>
    <definedName name="_9__123Graph_LBL_BDIAGR_1" localSheetId="15" hidden="1">'Gem20'!$M$30:$M$40</definedName>
    <definedName name="_9__123Graph_LBL_BDIAGR_1" hidden="1">#REF!</definedName>
    <definedName name="_Order1" hidden="1">0</definedName>
    <definedName name="_xlnm.Print_Area" localSheetId="19">'AT DE'!$A$1:$H$89</definedName>
    <definedName name="_xlnm.Print_Area" localSheetId="11">Bgld!$A$25:$F$42</definedName>
    <definedName name="_xlnm.Print_Area" localSheetId="0">Deck!$A$1:$E$59</definedName>
    <definedName name="_xlnm.Print_Area" localSheetId="15">'Gem20'!$A$29:$E$46</definedName>
    <definedName name="_xlnm.Print_Area" localSheetId="17">GemInlAusl!$A$1:$H$75,GemInlAusl!$A$66:$H$123</definedName>
    <definedName name="_xlnm.Print_Area" localSheetId="5">GemJ!$B$1:$H$113</definedName>
    <definedName name="_xlnm.Print_Area" localSheetId="14">GemM!$A$1:$I$56,GemM!$A$59:$I$117</definedName>
    <definedName name="_xlnm.Print_Area" localSheetId="9">GemS!$A$1:$I$54,GemS!$A$59:$I$115</definedName>
    <definedName name="_xlnm.Print_Area" localSheetId="13">Herk!$A$1:$H$50,Herk!$J$1:$Q$49</definedName>
    <definedName name="_xlnm.Print_Area" localSheetId="1">Impr!$A$1:$A$63</definedName>
    <definedName name="_xlnm.Print_Area" localSheetId="4">Jahr!$A$1:$G$57</definedName>
    <definedName name="_xlnm.Print_Area" localSheetId="6">Karte!$A$1:$A$58</definedName>
    <definedName name="_xlnm.Print_Area" localSheetId="18">Mon!$A$1:$G$57</definedName>
    <definedName name="_xlnm.Print_Area" localSheetId="12">Region!$A$8:$H$48,Region!$A$51:$H$92,Region!$J$8:$Q$48,Region!$J$51:$Q$91</definedName>
    <definedName name="_xlnm.Print_Area" localSheetId="8">SoWi!$A$1:$G$57</definedName>
    <definedName name="_xlnm.Print_Area" localSheetId="16">Verband!$A$1:$G$30</definedName>
    <definedName name="_xlnm.Print_Area" localSheetId="3">Zeit!$A$1:$G$57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42" l="1"/>
  <c r="K39" i="42"/>
  <c r="J39" i="42"/>
  <c r="I39" i="42"/>
  <c r="K38" i="42"/>
  <c r="J38" i="42"/>
  <c r="I38" i="42"/>
  <c r="K37" i="42"/>
  <c r="J37" i="42"/>
  <c r="I37" i="42"/>
  <c r="K36" i="42"/>
  <c r="J36" i="42"/>
  <c r="I36" i="42"/>
  <c r="K35" i="42"/>
  <c r="J35" i="42"/>
  <c r="I35" i="42"/>
  <c r="K34" i="42"/>
  <c r="J34" i="42"/>
  <c r="I34" i="42"/>
  <c r="K33" i="42"/>
  <c r="J33" i="42"/>
  <c r="I33" i="42"/>
  <c r="K32" i="42"/>
  <c r="J32" i="42"/>
  <c r="I32" i="42"/>
  <c r="K31" i="42"/>
  <c r="J31" i="42"/>
  <c r="J40" i="42" s="1"/>
  <c r="I31" i="42"/>
  <c r="K30" i="42"/>
  <c r="J30" i="42"/>
  <c r="I30" i="42"/>
  <c r="M29" i="42"/>
  <c r="L29" i="42"/>
  <c r="K29" i="42"/>
  <c r="J29" i="42"/>
  <c r="G26" i="42"/>
  <c r="F26" i="42"/>
  <c r="E26" i="42"/>
  <c r="D26" i="42"/>
  <c r="C26" i="42"/>
  <c r="B26" i="42"/>
  <c r="G25" i="42"/>
  <c r="F25" i="42"/>
  <c r="E25" i="42"/>
  <c r="D25" i="42"/>
  <c r="C25" i="42"/>
  <c r="B25" i="42"/>
  <c r="G24" i="42"/>
  <c r="F24" i="42"/>
  <c r="E24" i="42"/>
  <c r="D24" i="42"/>
  <c r="C24" i="42"/>
  <c r="B24" i="42"/>
  <c r="G23" i="42"/>
  <c r="F23" i="42"/>
  <c r="E23" i="42"/>
  <c r="D23" i="42"/>
  <c r="C23" i="42"/>
  <c r="B23" i="42"/>
  <c r="G22" i="42"/>
  <c r="F22" i="42"/>
  <c r="E22" i="42"/>
  <c r="D22" i="42"/>
  <c r="C22" i="42"/>
  <c r="B22" i="42"/>
  <c r="G21" i="42"/>
  <c r="F21" i="42"/>
  <c r="E21" i="42"/>
  <c r="D21" i="42"/>
  <c r="C21" i="42"/>
  <c r="B21" i="42"/>
  <c r="G20" i="42"/>
  <c r="F20" i="42"/>
  <c r="E20" i="42"/>
  <c r="D20" i="42"/>
  <c r="C20" i="42"/>
  <c r="B20" i="42"/>
  <c r="G19" i="42"/>
  <c r="F19" i="42"/>
  <c r="E19" i="42"/>
  <c r="D19" i="42"/>
  <c r="C19" i="42"/>
  <c r="B19" i="42"/>
  <c r="G18" i="42"/>
  <c r="F18" i="42"/>
  <c r="E18" i="42"/>
  <c r="D18" i="42"/>
  <c r="C18" i="42"/>
  <c r="B18" i="42"/>
  <c r="G17" i="42"/>
  <c r="F17" i="42"/>
  <c r="E17" i="42"/>
  <c r="D17" i="42"/>
  <c r="C17" i="42"/>
  <c r="B17" i="42"/>
  <c r="G16" i="42"/>
  <c r="F16" i="42"/>
  <c r="E16" i="42"/>
  <c r="D16" i="42"/>
  <c r="C16" i="42"/>
  <c r="B16" i="42"/>
  <c r="G15" i="42"/>
  <c r="F15" i="42"/>
  <c r="E15" i="42"/>
  <c r="D15" i="42"/>
  <c r="C15" i="42"/>
  <c r="B15" i="42"/>
  <c r="G14" i="42"/>
  <c r="F14" i="42"/>
  <c r="E14" i="42"/>
  <c r="D14" i="42"/>
  <c r="C14" i="42"/>
  <c r="B14" i="42"/>
  <c r="G13" i="42"/>
  <c r="F13" i="42"/>
  <c r="E13" i="42"/>
  <c r="D13" i="42"/>
  <c r="C13" i="42"/>
  <c r="B13" i="42"/>
  <c r="G12" i="42"/>
  <c r="F12" i="42"/>
  <c r="E12" i="42"/>
  <c r="D12" i="42"/>
  <c r="C12" i="42"/>
  <c r="B12" i="42"/>
  <c r="G11" i="42"/>
  <c r="F11" i="42"/>
  <c r="E11" i="42"/>
  <c r="D11" i="42"/>
  <c r="C11" i="42"/>
  <c r="B11" i="42"/>
  <c r="G10" i="42"/>
  <c r="F10" i="42"/>
  <c r="E10" i="42"/>
  <c r="D10" i="42"/>
  <c r="C10" i="42"/>
  <c r="B10" i="42"/>
  <c r="G9" i="42"/>
  <c r="F9" i="42"/>
  <c r="E9" i="42"/>
  <c r="D9" i="42"/>
  <c r="C9" i="42"/>
  <c r="B9" i="42"/>
  <c r="G8" i="42"/>
  <c r="F8" i="42"/>
  <c r="E8" i="42"/>
  <c r="D8" i="42"/>
  <c r="C8" i="42"/>
  <c r="B8" i="42"/>
  <c r="G7" i="42"/>
  <c r="F7" i="42"/>
  <c r="E7" i="42"/>
  <c r="D7" i="42"/>
  <c r="C7" i="42"/>
  <c r="B7" i="42"/>
  <c r="F5" i="42"/>
  <c r="E5" i="42"/>
  <c r="C5" i="42"/>
  <c r="B5" i="42"/>
  <c r="A2" i="42"/>
  <c r="L39" i="42" l="1"/>
  <c r="L34" i="42"/>
  <c r="K40" i="42"/>
  <c r="K42" i="42" s="1"/>
  <c r="J42" i="42"/>
  <c r="L40" i="42" s="1"/>
  <c r="L31" i="42"/>
  <c r="M36" i="42" l="1"/>
  <c r="M42" i="42"/>
  <c r="M38" i="42"/>
  <c r="M35" i="42"/>
  <c r="M30" i="42"/>
  <c r="M33" i="42"/>
  <c r="M32" i="42"/>
  <c r="M39" i="42"/>
  <c r="M31" i="42"/>
  <c r="M34" i="42"/>
  <c r="M37" i="42"/>
  <c r="L33" i="42"/>
  <c r="L42" i="42"/>
  <c r="L32" i="42"/>
  <c r="L35" i="42"/>
  <c r="L38" i="42"/>
  <c r="L30" i="42"/>
  <c r="L37" i="42"/>
  <c r="L36" i="42"/>
  <c r="M40" i="42"/>
</calcChain>
</file>

<file path=xl/sharedStrings.xml><?xml version="1.0" encoding="utf-8"?>
<sst xmlns="http://schemas.openxmlformats.org/spreadsheetml/2006/main" count="1655" uniqueCount="396">
  <si>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</si>
  <si>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</si>
  <si>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</si>
  <si>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</si>
  <si>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</si>
  <si>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</si>
  <si>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</si>
  <si>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</si>
  <si>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</si>
  <si>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</si>
  <si>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</si>
  <si>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</si>
  <si>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</si>
  <si>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</si>
  <si>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</si>
  <si>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</si>
  <si>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</si>
  <si>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</si>
  <si>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</si>
  <si>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</si>
  <si>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</si>
  <si>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</si>
  <si>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</si>
  <si>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</si>
  <si>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</si>
  <si>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</si>
  <si>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</si>
  <si>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</si>
  <si>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</si>
  <si>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</si>
  <si>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</si>
  <si>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</si>
  <si>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</si>
  <si>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</si>
  <si>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</si>
  <si>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</si>
  <si>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</si>
  <si>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</si>
  <si>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</si>
  <si>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</si>
  <si>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</si>
  <si>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</si>
  <si>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</si>
  <si>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</si>
  <si>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</si>
  <si>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</si>
  <si>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</si>
  <si>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</si>
  <si>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</si>
  <si>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</si>
  <si>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</si>
  <si>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</si>
  <si>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</si>
  <si>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</si>
  <si>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</si>
  <si>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</si>
  <si>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</si>
  <si>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</si>
  <si>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</si>
  <si>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</si>
  <si>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</si>
  <si>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</si>
  <si>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</si>
  <si>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</si>
  <si>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</si>
  <si>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</si>
  <si>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</si>
  <si>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</si>
  <si>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</si>
  <si>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</si>
  <si>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</si>
  <si>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</si>
  <si>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</si>
  <si>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</si>
  <si>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</si>
  <si>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</si>
  <si>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</si>
  <si>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</si>
  <si>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</si>
  <si>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</si>
  <si>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</si>
  <si>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</si>
  <si>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</si>
  <si>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</si>
  <si>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</si>
  <si>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</si>
  <si>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</si>
  <si>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</si>
  <si>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</si>
  <si>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</si>
  <si>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</si>
  <si>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</si>
  <si>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</si>
  <si>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</si>
  <si>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</si>
  <si>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</si>
  <si>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</si>
  <si>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</si>
  <si>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</si>
  <si>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</si>
  <si>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</si>
  <si>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</si>
  <si>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</si>
  <si>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</si>
  <si>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</si>
  <si>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</si>
  <si>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</si>
  <si>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Pamhagen</t>
  </si>
  <si>
    <t>Podersdorf a.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</si>
  <si>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</si>
  <si>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</si>
  <si>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</si>
  <si>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</si>
  <si>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</si>
  <si>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</si>
  <si>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</si>
  <si>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</si>
  <si>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</si>
  <si>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</si>
  <si>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</si>
  <si>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</si>
  <si>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</si>
  <si>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</si>
  <si>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</si>
  <si>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</si>
  <si>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</si>
  <si>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</si>
  <si>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</si>
  <si>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</si>
  <si>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</si>
  <si>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</si>
  <si>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</si>
  <si>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</si>
  <si>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</si>
  <si>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</si>
  <si>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</si>
  <si>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</si>
  <si>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</si>
  <si>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</si>
  <si>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</si>
  <si>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</si>
  <si>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</si>
  <si>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</si>
  <si>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</si>
  <si>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</si>
  <si>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</si>
  <si>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</si>
  <si>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</si>
  <si>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</si>
  <si>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</si>
  <si>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</si>
  <si>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</si>
  <si>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</si>
  <si>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</si>
  <si>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</si>
  <si>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</si>
  <si>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</si>
  <si>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</si>
  <si>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</si>
  <si>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</si>
  <si>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</si>
  <si>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</si>
  <si>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</si>
  <si>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</si>
  <si>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</si>
  <si>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</si>
  <si>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</si>
  <si>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</si>
  <si>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</si>
  <si>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</si>
  <si>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</si>
  <si>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</si>
  <si>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</si>
  <si>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</si>
  <si>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</si>
  <si>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</si>
  <si>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</si>
  <si>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</si>
  <si>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</si>
  <si>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</si>
  <si>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</si>
  <si>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</si>
  <si>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</si>
  <si>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</si>
  <si>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</si>
  <si>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</si>
  <si>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</si>
  <si>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</si>
  <si>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</si>
  <si>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</si>
  <si>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</si>
  <si>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</si>
  <si>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</si>
  <si>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</si>
  <si>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</si>
  <si>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</si>
  <si>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</si>
  <si>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</si>
  <si>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</si>
  <si>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</si>
  <si>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</si>
  <si>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</si>
  <si>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</si>
  <si>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</si>
  <si>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</si>
  <si>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</si>
  <si>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</si>
  <si>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</si>
  <si>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</si>
  <si>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</si>
  <si>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</si>
  <si>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</si>
  <si>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</si>
  <si>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</si>
  <si>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</si>
  <si>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</si>
  <si>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</si>
  <si>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</si>
  <si>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</si>
  <si>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</si>
  <si>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</si>
  <si>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</si>
  <si>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</si>
  <si>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</si>
  <si>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</si>
  <si>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</si>
  <si>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</si>
  <si>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</si>
  <si>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</si>
  <si>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</si>
  <si>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</si>
  <si>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</si>
  <si>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</si>
  <si>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</si>
  <si>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</si>
  <si>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</si>
  <si>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</si>
  <si>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</si>
  <si>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</si>
  <si>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</si>
  <si>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</si>
  <si>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</si>
  <si>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</si>
  <si>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</si>
  <si>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</si>
  <si>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</si>
  <si>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</si>
  <si>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</si>
  <si>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</si>
  <si>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</si>
  <si>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</si>
  <si>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</si>
  <si>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</si>
  <si>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</si>
  <si>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</si>
  <si>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</si>
  <si>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</si>
  <si>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</si>
  <si>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</si>
  <si>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</si>
  <si>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</si>
  <si>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</si>
  <si>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</si>
  <si>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</si>
  <si>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</si>
  <si>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</si>
  <si>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</si>
  <si>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</si>
  <si>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</si>
  <si>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</si>
  <si>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</si>
  <si>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</si>
  <si>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</si>
  <si>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Sommerhalbjahr</t>
  </si>
  <si>
    <t>Ank1</t>
  </si>
  <si>
    <t>Ank2</t>
  </si>
  <si>
    <t>ÄndAnk1</t>
  </si>
  <si>
    <t>ÄndAnk</t>
  </si>
  <si>
    <t>Über1</t>
  </si>
  <si>
    <t>Über2</t>
  </si>
  <si>
    <t>ÄndÜber1</t>
  </si>
  <si>
    <t>ÄndÜber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</si>
  <si>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</si>
  <si>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</si>
  <si>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</si>
  <si>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</si>
  <si>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</si>
  <si>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</si>
  <si>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</si>
  <si>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</si>
  <si>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</si>
  <si>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</si>
  <si>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</si>
  <si>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</si>
  <si>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BEZ</t>
  </si>
  <si>
    <t>Halbturn</t>
  </si>
  <si>
    <t>Steinbrunn</t>
  </si>
  <si>
    <t>Wiesen</t>
  </si>
  <si>
    <t>Neutal</t>
  </si>
  <si>
    <t>Gemeindeliste 20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</si>
  <si>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</si>
  <si>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</si>
  <si>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</si>
  <si>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</si>
  <si>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</si>
  <si>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</si>
  <si>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</si>
  <si>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</si>
  <si>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</si>
  <si>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</si>
  <si>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</si>
  <si>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</si>
  <si>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</si>
  <si>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</si>
  <si>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</si>
  <si>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</si>
  <si>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</si>
  <si>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</si>
  <si>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</si>
  <si>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</si>
  <si>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</si>
  <si>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</si>
  <si>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</si>
  <si>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</si>
  <si>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</si>
  <si>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</si>
  <si>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</si>
  <si>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</si>
  <si>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</si>
  <si>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</si>
  <si>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</si>
  <si>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</si>
  <si>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</si>
  <si>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</si>
  <si>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</si>
  <si>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</si>
  <si>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</si>
  <si>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</si>
  <si>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</si>
  <si>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</si>
  <si>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</si>
  <si>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</si>
  <si>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</si>
  <si>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</si>
  <si>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</si>
  <si>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</si>
  <si>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</si>
  <si>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</si>
  <si>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</si>
  <si>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</si>
  <si>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</si>
  <si>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</si>
  <si>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</si>
  <si>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</si>
  <si>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</si>
  <si>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</si>
  <si>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</si>
  <si>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</si>
  <si>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</si>
  <si>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</si>
  <si>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</si>
  <si>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</si>
  <si>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2023</t>
  </si>
  <si>
    <t>Marianne Popovits</t>
  </si>
  <si>
    <t>E: marianne.popovits@bgld.gv.at</t>
  </si>
  <si>
    <t>T: +43 2682 600 2827</t>
  </si>
  <si>
    <t>Überschrift: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</si>
  <si>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</si>
  <si>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</si>
  <si>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</si>
  <si>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</si>
  <si>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</si>
  <si>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</si>
  <si>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</si>
  <si>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</si>
  <si>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</si>
  <si>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</si>
  <si>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</si>
  <si>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</si>
  <si>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Nur gelbe Zellen eingeben, Rest sind Formeln!</t>
  </si>
  <si>
    <t>2024</t>
  </si>
  <si>
    <t>Eisenstadt 2024</t>
  </si>
  <si>
    <t>Ø 2013-2023</t>
  </si>
  <si>
    <t>endgültiges Ergebnis</t>
  </si>
  <si>
    <t>Oktober 2024</t>
  </si>
  <si>
    <t>Jahr 2024 im Vergleich zum Vorjahr</t>
  </si>
  <si>
    <t>Jänner - Oktober</t>
  </si>
  <si>
    <t/>
  </si>
  <si>
    <t>Sommerhalbjahr 2024 im Vergleich zum Vorjahr</t>
  </si>
  <si>
    <t>Mai - Oktober</t>
  </si>
  <si>
    <t>Übernachtungen im Oktober nach Unterkunftsarten</t>
  </si>
  <si>
    <t>Oktober 2023</t>
  </si>
  <si>
    <t>Mai-Oktober</t>
  </si>
  <si>
    <t>Jänner - Oktober 2024</t>
  </si>
  <si>
    <t>Ankünfte und Übernachtungen nach ausgewählten Herkunftsländern im Jahr 2024</t>
  </si>
  <si>
    <t>Ankünfte und Übernachtungen nach ausgewählten Herkunftsländern im Sommerhalbjahr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</si>
</sst>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6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1" fillId="0" borderId="0"/>
    <xf numFmtId="0" fontId="35" fillId="0" borderId="0"/>
  </cellStyleXfs>
  <cellXfs count="355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6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0" fontId="6" fillId="0" borderId="0" xfId="0" applyFont="1" applyAlignment="1">
      <alignment horizontal="right"/>
    </xf>
    <xf numFmtId="17" fontId="6" fillId="0" borderId="0" xfId="0" applyNumberFormat="1" applyFont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7" fillId="0" borderId="0" xfId="0" applyFont="1" applyProtection="1"/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18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19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25" fillId="0" borderId="0" xfId="0" applyFont="1" applyBorder="1"/>
    <xf numFmtId="3" fontId="25" fillId="0" borderId="0" xfId="0" applyNumberFormat="1" applyFont="1" applyBorder="1"/>
    <xf numFmtId="165" fontId="25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9" fillId="0" borderId="0" xfId="0" applyNumberFormat="1" applyFont="1" applyBorder="1" applyProtection="1"/>
    <xf numFmtId="165" fontId="29" fillId="0" borderId="0" xfId="2" applyNumberFormat="1" applyFont="1" applyBorder="1"/>
    <xf numFmtId="3" fontId="29" fillId="0" borderId="0" xfId="0" applyNumberFormat="1" applyFont="1" applyBorder="1"/>
    <xf numFmtId="166" fontId="22" fillId="0" borderId="12" xfId="0" applyNumberFormat="1" applyFont="1" applyBorder="1" applyProtection="1"/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2" fillId="0" borderId="2" xfId="0" applyNumberFormat="1" applyFont="1" applyBorder="1" applyProtection="1"/>
    <xf numFmtId="0" fontId="28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6" fillId="0" borderId="0" xfId="0" applyFont="1" applyFill="1" applyAlignment="1">
      <alignment horizontal="center"/>
    </xf>
    <xf numFmtId="0" fontId="13" fillId="0" borderId="0" xfId="0" applyFont="1" applyFill="1"/>
    <xf numFmtId="10" fontId="3" fillId="0" borderId="0" xfId="2" applyNumberFormat="1" applyFont="1"/>
    <xf numFmtId="3" fontId="22" fillId="0" borderId="2" xfId="0" applyNumberFormat="1" applyFont="1" applyFill="1" applyBorder="1" applyProtection="1"/>
    <xf numFmtId="3" fontId="3" fillId="0" borderId="2" xfId="0" applyNumberFormat="1" applyFont="1" applyBorder="1"/>
    <xf numFmtId="3" fontId="22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166" fontId="22" fillId="0" borderId="3" xfId="0" applyNumberFormat="1" applyFont="1" applyBorder="1" applyProtection="1"/>
    <xf numFmtId="166" fontId="22" fillId="0" borderId="3" xfId="0" applyNumberFormat="1" applyFont="1" applyFill="1" applyBorder="1" applyProtection="1"/>
    <xf numFmtId="0" fontId="22" fillId="0" borderId="14" xfId="0" applyFont="1" applyBorder="1"/>
    <xf numFmtId="166" fontId="22" fillId="0" borderId="7" xfId="0" applyNumberFormat="1" applyFont="1" applyBorder="1" applyProtection="1"/>
    <xf numFmtId="0" fontId="22" fillId="0" borderId="14" xfId="0" applyFont="1" applyBorder="1" applyProtection="1"/>
    <xf numFmtId="0" fontId="30" fillId="0" borderId="1" xfId="12" applyFont="1" applyFill="1" applyBorder="1" applyAlignment="1">
      <alignment wrapText="1"/>
    </xf>
    <xf numFmtId="0" fontId="2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9" fontId="0" fillId="0" borderId="0" xfId="2" applyFont="1" applyFill="1"/>
    <xf numFmtId="0" fontId="0" fillId="0" borderId="0" xfId="0" applyFill="1" applyBorder="1"/>
    <xf numFmtId="0" fontId="6" fillId="0" borderId="0" xfId="0" applyFont="1" applyFill="1"/>
    <xf numFmtId="0" fontId="3" fillId="0" borderId="0" xfId="0" applyFont="1" applyAlignme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18" xfId="0" applyBorder="1" applyAlignment="1">
      <alignment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34" fillId="3" borderId="2" xfId="13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1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7" fillId="0" borderId="0" xfId="0" applyFont="1"/>
    <xf numFmtId="0" fontId="34" fillId="0" borderId="1" xfId="13" applyFont="1" applyBorder="1" applyAlignment="1">
      <alignment wrapText="1"/>
    </xf>
    <xf numFmtId="165" fontId="3" fillId="0" borderId="2" xfId="0" applyNumberFormat="1" applyFont="1" applyBorder="1"/>
    <xf numFmtId="4" fontId="34" fillId="0" borderId="1" xfId="13" applyNumberFormat="1" applyFont="1" applyBorder="1" applyAlignment="1">
      <alignment horizontal="right" wrapText="1"/>
    </xf>
    <xf numFmtId="10" fontId="34" fillId="0" borderId="1" xfId="13" applyNumberFormat="1" applyFont="1" applyBorder="1" applyAlignment="1">
      <alignment horizontal="right" wrapText="1"/>
    </xf>
    <xf numFmtId="169" fontId="3" fillId="0" borderId="0" xfId="0" applyNumberFormat="1" applyFont="1"/>
    <xf numFmtId="166" fontId="5" fillId="0" borderId="0" xfId="0" applyNumberFormat="1" applyFont="1"/>
    <xf numFmtId="169" fontId="5" fillId="0" borderId="0" xfId="0" applyNumberFormat="1" applyFont="1"/>
  </cellXfs>
  <cellStyles count="14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20_1" xfId="13" xr:uid="{EBA1D5EF-9C47-477C-941A-1F5899F47ED3}"/>
    <cellStyle name="Standard_GemS" xfId="12" xr:uid="{D264DB4E-7B15-4528-A737-771E4E27E67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Bgld!$T$19</c:f>
          <c:strCache>
            <c:ptCount val="1"/>
            <c:pt idx="0">
              <c:v>Übernachtungen im Oktober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111243</c:v>
                </c:pt>
                <c:pt idx="1">
                  <c:v>34175</c:v>
                </c:pt>
                <c:pt idx="2">
                  <c:v>7039</c:v>
                </c:pt>
                <c:pt idx="3">
                  <c:v>8405</c:v>
                </c:pt>
                <c:pt idx="4">
                  <c:v>11923</c:v>
                </c:pt>
                <c:pt idx="5">
                  <c:v>38752</c:v>
                </c:pt>
                <c:pt idx="6">
                  <c:v>16029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116768</c:v>
                </c:pt>
                <c:pt idx="1">
                  <c:v>36222</c:v>
                </c:pt>
                <c:pt idx="2">
                  <c:v>6959</c:v>
                </c:pt>
                <c:pt idx="3">
                  <c:v>8341</c:v>
                </c:pt>
                <c:pt idx="4">
                  <c:v>10370</c:v>
                </c:pt>
                <c:pt idx="5">
                  <c:v>38965</c:v>
                </c:pt>
                <c:pt idx="6">
                  <c:v>16598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Bgld!$V$2</c:f>
              <c:strCache>
                <c:ptCount val="1"/>
                <c:pt idx="0">
                  <c:v>Ø 2013-2023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127939.09090909091</c:v>
                </c:pt>
                <c:pt idx="1">
                  <c:v>129830.27272727272</c:v>
                </c:pt>
                <c:pt idx="2">
                  <c:v>138094.09090909091</c:v>
                </c:pt>
                <c:pt idx="3">
                  <c:v>182431.27272727274</c:v>
                </c:pt>
                <c:pt idx="4">
                  <c:v>258852.27272727274</c:v>
                </c:pt>
                <c:pt idx="5">
                  <c:v>323654.36363636365</c:v>
                </c:pt>
                <c:pt idx="6">
                  <c:v>428185.18181818182</c:v>
                </c:pt>
                <c:pt idx="7">
                  <c:v>503733.45454545453</c:v>
                </c:pt>
                <c:pt idx="8">
                  <c:v>304287.72727272729</c:v>
                </c:pt>
                <c:pt idx="9">
                  <c:v>219219.90909090909</c:v>
                </c:pt>
                <c:pt idx="10">
                  <c:v>161866.27272727274</c:v>
                </c:pt>
                <c:pt idx="11">
                  <c:v>124794.09090909091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Bgld!$W$2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417126</c:v>
                </c:pt>
                <c:pt idx="7">
                  <c:v>487313</c:v>
                </c:pt>
                <c:pt idx="8">
                  <c:v>311564</c:v>
                </c:pt>
                <c:pt idx="9">
                  <c:v>227566</c:v>
                </c:pt>
                <c:pt idx="10">
                  <c:v>183404</c:v>
                </c:pt>
                <c:pt idx="11">
                  <c:v>150129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149504</c:v>
                </c:pt>
                <c:pt idx="1">
                  <c:v>158520</c:v>
                </c:pt>
                <c:pt idx="2">
                  <c:v>191052</c:v>
                </c:pt>
                <c:pt idx="3">
                  <c:v>209122</c:v>
                </c:pt>
                <c:pt idx="4">
                  <c:v>333222</c:v>
                </c:pt>
                <c:pt idx="5">
                  <c:v>424862</c:v>
                </c:pt>
                <c:pt idx="6">
                  <c:v>437876</c:v>
                </c:pt>
                <c:pt idx="7">
                  <c:v>504448</c:v>
                </c:pt>
                <c:pt idx="8">
                  <c:v>286849</c:v>
                </c:pt>
                <c:pt idx="9">
                  <c:v>234223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'Gem20'!$J$44</c:f>
          <c:strCache>
            <c:ptCount val="1"/>
            <c:pt idx="0">
              <c:v>Die 10 Gemeinden mit den meisten Übernachtungen im Oktober</c:v>
            </c:pt>
          </c:strCache>
        </c:strRef>
      </c:tx>
      <c:layout>
        <c:manualLayout>
          <c:xMode val="edge"/>
          <c:yMode val="edge"/>
          <c:x val="0.13849740740740743"/>
          <c:y val="3.6048148148148149E-2"/>
        </c:manualLayout>
      </c:layout>
      <c:overlay val="0"/>
      <c:txPr>
        <a:bodyPr/>
        <a:lstStyle/>
        <a:p>
          <a:pPr>
            <a:defRPr sz="1050" b="1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'Gem20'!$K$29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Podersdorf a. See</c:v>
                </c:pt>
                <c:pt idx="4">
                  <c:v>Parndorf</c:v>
                </c:pt>
                <c:pt idx="5">
                  <c:v>Rust</c:v>
                </c:pt>
                <c:pt idx="6">
                  <c:v>Frauenkirchen</c:v>
                </c:pt>
                <c:pt idx="7">
                  <c:v>Bad Sauerbrunn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'Gem20'!$K$30:$K$40</c:f>
              <c:numCache>
                <c:formatCode>#,##0_);\(#,##0\)</c:formatCode>
                <c:ptCount val="11"/>
                <c:pt idx="0">
                  <c:v>48314</c:v>
                </c:pt>
                <c:pt idx="1">
                  <c:v>21541</c:v>
                </c:pt>
                <c:pt idx="2">
                  <c:v>17940</c:v>
                </c:pt>
                <c:pt idx="3">
                  <c:v>12091</c:v>
                </c:pt>
                <c:pt idx="4">
                  <c:v>11993</c:v>
                </c:pt>
                <c:pt idx="5">
                  <c:v>11515</c:v>
                </c:pt>
                <c:pt idx="6">
                  <c:v>10495</c:v>
                </c:pt>
                <c:pt idx="7">
                  <c:v>9993</c:v>
                </c:pt>
                <c:pt idx="8">
                  <c:v>7975</c:v>
                </c:pt>
                <c:pt idx="9">
                  <c:v>7141</c:v>
                </c:pt>
                <c:pt idx="10">
                  <c:v>75225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3-418E-BEE7-EBD99A188EBD}"/>
            </c:ext>
          </c:extLst>
        </c:ser>
        <c:ser>
          <c:idx val="5"/>
          <c:order val="1"/>
          <c:tx>
            <c:strRef>
              <c:f>'Gem20'!$J$29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Podersdorf a. See</c:v>
                </c:pt>
                <c:pt idx="4">
                  <c:v>Parndorf</c:v>
                </c:pt>
                <c:pt idx="5">
                  <c:v>Rust</c:v>
                </c:pt>
                <c:pt idx="6">
                  <c:v>Frauenkirchen</c:v>
                </c:pt>
                <c:pt idx="7">
                  <c:v>Bad Sauerbrunn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'Gem20'!$J$30:$J$40</c:f>
              <c:numCache>
                <c:formatCode>#,##0_);\(#,##0\)</c:formatCode>
                <c:ptCount val="11"/>
                <c:pt idx="0">
                  <c:v>44205</c:v>
                </c:pt>
                <c:pt idx="1">
                  <c:v>21166</c:v>
                </c:pt>
                <c:pt idx="2">
                  <c:v>18812</c:v>
                </c:pt>
                <c:pt idx="3">
                  <c:v>13981</c:v>
                </c:pt>
                <c:pt idx="4">
                  <c:v>10535</c:v>
                </c:pt>
                <c:pt idx="5">
                  <c:v>11779</c:v>
                </c:pt>
                <c:pt idx="6">
                  <c:v>9702</c:v>
                </c:pt>
                <c:pt idx="7">
                  <c:v>10295</c:v>
                </c:pt>
                <c:pt idx="8">
                  <c:v>7710</c:v>
                </c:pt>
                <c:pt idx="9">
                  <c:v>7816</c:v>
                </c:pt>
                <c:pt idx="10">
                  <c:v>71565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3-418E-BEE7-EBD99A188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489858</xdr:colOff>
      <xdr:row>0</xdr:row>
      <xdr:rowOff>0</xdr:rowOff>
    </xdr:from>
    <xdr:to>
      <xdr:col>1</xdr:col>
      <xdr:colOff>13607</xdr:colOff>
      <xdr:row>59</xdr:row>
      <xdr:rowOff>130627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F37FCD-5BB9-481D-8174-9481D5070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8" y="0"/>
          <a:ext cx="6545035" cy="9764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23</xdr:row>
      <xdr:rowOff>142893</xdr:rowOff>
    </xdr:from>
    <xdr:to>
      <xdr:col>14</xdr:col>
      <xdr:colOff>651658</xdr:colOff>
      <xdr:row>40</xdr:row>
      <xdr:rowOff>144393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20ADBE9-FD32-4BF1-8D62-00B360FC6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ur2410end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te"/>
      <sheetName val="Deck"/>
      <sheetName val="Impr"/>
      <sheetName val="Kap1"/>
      <sheetName val="Zeit"/>
      <sheetName val="Jahr"/>
      <sheetName val="GemJ"/>
      <sheetName val="Karte"/>
      <sheetName val="Kap2"/>
      <sheetName val="SoWi"/>
      <sheetName val="GemS"/>
      <sheetName val="Kap3"/>
      <sheetName val="Bgld"/>
      <sheetName val="Region"/>
      <sheetName val="Herk"/>
      <sheetName val="GemM"/>
      <sheetName val="Gem20"/>
      <sheetName val="Verband"/>
      <sheetName val="GemInlAusl"/>
      <sheetName val="Mon"/>
      <sheetName val="AT DE"/>
      <sheetName val="ArcJahr InlAusl"/>
      <sheetName val="ArcJahr"/>
    </sheetNames>
    <sheetDataSet>
      <sheetData sheetId="0">
        <row r="4">
          <cell r="C4" t="str">
            <v>Oktober</v>
          </cell>
          <cell r="D4" t="str">
            <v>2024</v>
          </cell>
        </row>
        <row r="5">
          <cell r="D5" t="str">
            <v>2023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7">
          <cell r="F7">
            <v>227566</v>
          </cell>
          <cell r="G7">
            <v>234223</v>
          </cell>
        </row>
      </sheetData>
      <sheetData sheetId="16">
        <row r="29">
          <cell r="J29" t="str">
            <v>2023</v>
          </cell>
          <cell r="K29" t="str">
            <v>2024</v>
          </cell>
        </row>
        <row r="30">
          <cell r="I30" t="str">
            <v>Bad Tatzmannsdorf</v>
          </cell>
          <cell r="J30">
            <v>44205</v>
          </cell>
          <cell r="K30">
            <v>48314</v>
          </cell>
        </row>
        <row r="31">
          <cell r="I31" t="str">
            <v>Lutzmannsburg</v>
          </cell>
          <cell r="J31">
            <v>21166</v>
          </cell>
          <cell r="K31">
            <v>21541</v>
          </cell>
        </row>
        <row r="32">
          <cell r="I32" t="str">
            <v>Stegersbach</v>
          </cell>
          <cell r="J32">
            <v>18812</v>
          </cell>
          <cell r="K32">
            <v>17940</v>
          </cell>
        </row>
        <row r="33">
          <cell r="I33" t="str">
            <v>Podersdorf a. See</v>
          </cell>
          <cell r="J33">
            <v>13981</v>
          </cell>
          <cell r="K33">
            <v>12091</v>
          </cell>
        </row>
        <row r="34">
          <cell r="I34" t="str">
            <v>Parndorf</v>
          </cell>
          <cell r="J34">
            <v>10535</v>
          </cell>
          <cell r="K34">
            <v>11993</v>
          </cell>
        </row>
        <row r="35">
          <cell r="I35" t="str">
            <v>Rust</v>
          </cell>
          <cell r="J35">
            <v>11779</v>
          </cell>
          <cell r="K35">
            <v>11515</v>
          </cell>
        </row>
        <row r="36">
          <cell r="I36" t="str">
            <v>Frauenkirchen</v>
          </cell>
          <cell r="J36">
            <v>9702</v>
          </cell>
          <cell r="K36">
            <v>10495</v>
          </cell>
        </row>
        <row r="37">
          <cell r="I37" t="str">
            <v>Bad Sauerbrunn</v>
          </cell>
          <cell r="J37">
            <v>10295</v>
          </cell>
          <cell r="K37">
            <v>9993</v>
          </cell>
        </row>
        <row r="38">
          <cell r="I38" t="str">
            <v>Jennersdorf</v>
          </cell>
          <cell r="J38">
            <v>7710</v>
          </cell>
          <cell r="K38">
            <v>7975</v>
          </cell>
        </row>
        <row r="39">
          <cell r="I39" t="str">
            <v>Pamhagen</v>
          </cell>
          <cell r="J39">
            <v>7816</v>
          </cell>
          <cell r="K39">
            <v>7141</v>
          </cell>
        </row>
        <row r="40">
          <cell r="I40" t="str">
            <v>restliche Gemeinden</v>
          </cell>
          <cell r="J40">
            <v>71565</v>
          </cell>
          <cell r="K40">
            <v>75225</v>
          </cell>
        </row>
        <row r="44">
          <cell r="J44" t="str">
            <v>Die 10 Gemeinden mit den meisten Übernachtungen im Oktober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defaultGridColor="0" colorId="22" zoomScaleNormal="100" workbookViewId="0"/>
  </sheetViews>
  <sheetFormatPr baseColWidth="10" defaultColWidth="11.7109375" defaultRowHeight="15"/>
  <cols>
    <col min="1" max="1" width="39.42578125" style="54" customWidth="1"/>
    <col min="2" max="2" width="52.7109375" style="54" customWidth="1"/>
    <col min="3" max="3" width="8.140625" style="54" customWidth="1"/>
    <col min="4" max="4" width="16.7109375" style="54" customWidth="1"/>
    <col min="5" max="5" width="17.85546875" style="54" customWidth="1"/>
    <col min="6" max="16384" width="11.7109375" style="54"/>
  </cols>
  <sheetData>
    <row r="3" spans="1:7" ht="6" customHeight="1"/>
    <row r="7" spans="1:7" ht="14.45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60">
      <c r="A13" s="53"/>
      <c r="B13" s="279" t="s">
        <v>233</v>
      </c>
      <c r="C13" s="53"/>
      <c r="D13" s="53"/>
      <c r="E13" s="53"/>
      <c r="F13" s="53"/>
      <c r="G13" s="53"/>
    </row>
    <row r="14" spans="1:7" ht="40.9" customHeight="1">
      <c r="A14" s="55"/>
      <c r="B14" s="156" t="s">
        <v>384</v>
      </c>
      <c r="C14" s="53"/>
      <c r="D14" s="53"/>
      <c r="E14" s="53"/>
      <c r="F14" s="53"/>
      <c r="G14" s="53"/>
    </row>
    <row r="15" spans="1:7" ht="24" customHeight="1">
      <c r="A15" s="53"/>
      <c r="B15" s="278" t="s">
        <v>383</v>
      </c>
      <c r="C15" s="53"/>
      <c r="D15" s="53"/>
      <c r="E15" s="163"/>
      <c r="F15" s="53"/>
      <c r="G15" s="53"/>
    </row>
    <row r="16" spans="1:7" ht="18" customHeight="1">
      <c r="A16" s="53"/>
      <c r="C16" s="53"/>
      <c r="D16" s="53"/>
      <c r="E16" s="164"/>
      <c r="F16" s="53"/>
      <c r="G16" s="53"/>
    </row>
    <row r="17" spans="1:7">
      <c r="A17" s="53"/>
      <c r="C17" s="53"/>
      <c r="D17" s="53"/>
      <c r="E17" s="164"/>
      <c r="F17" s="53"/>
      <c r="G17" s="53"/>
    </row>
    <row r="18" spans="1:7">
      <c r="A18" s="53"/>
      <c r="B18" s="56"/>
      <c r="C18" s="53"/>
      <c r="D18" s="53"/>
      <c r="E18" s="164"/>
      <c r="F18" s="53"/>
      <c r="G18" s="53"/>
    </row>
    <row r="19" spans="1:7">
      <c r="A19" s="53"/>
      <c r="B19" s="56"/>
      <c r="C19" s="53"/>
      <c r="D19" s="53"/>
      <c r="E19" s="164"/>
      <c r="F19" s="53"/>
      <c r="G19" s="53"/>
    </row>
    <row r="20" spans="1:7" ht="18" customHeight="1">
      <c r="A20" s="53"/>
      <c r="C20" s="53"/>
      <c r="D20" s="53"/>
      <c r="E20" s="53"/>
      <c r="F20" s="53"/>
      <c r="G20" s="53"/>
    </row>
    <row r="21" spans="1:7">
      <c r="A21" s="53"/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1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  <row r="87" spans="9:9">
      <c r="I87" s="255"/>
    </row>
    <row r="88" spans="9:9">
      <c r="I88" s="255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155"/>
  <sheetViews>
    <sheetView zoomScale="80" zoomScaleNormal="80" workbookViewId="0"/>
  </sheetViews>
  <sheetFormatPr baseColWidth="10" defaultColWidth="11.7109375" defaultRowHeight="15"/>
  <cols>
    <col min="1" max="1" width="9.28515625" style="192" customWidth="1"/>
    <col min="2" max="2" width="34.5703125" style="182" customWidth="1"/>
    <col min="3" max="5" width="11.85546875" style="1" customWidth="1"/>
    <col min="6" max="7" width="12.140625" style="108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20" width="11.7109375" style="1"/>
    <col min="30" max="16384" width="11.7109375" style="1"/>
  </cols>
  <sheetData>
    <row r="1" spans="1:29" s="104" customFormat="1" ht="17.45" customHeight="1">
      <c r="A1" s="191"/>
      <c r="B1" s="179" t="s">
        <v>93</v>
      </c>
      <c r="C1" s="100"/>
      <c r="D1" s="100"/>
      <c r="E1" s="100"/>
      <c r="F1" s="100"/>
      <c r="G1" s="100"/>
      <c r="H1" s="162"/>
      <c r="I1"/>
      <c r="J1"/>
      <c r="K1"/>
      <c r="L1"/>
      <c r="M1"/>
      <c r="N1"/>
      <c r="O1"/>
      <c r="P1"/>
      <c r="Q1"/>
      <c r="R1"/>
      <c r="S1"/>
      <c r="U1"/>
      <c r="V1"/>
      <c r="W1"/>
      <c r="X1"/>
      <c r="Y1"/>
      <c r="Z1"/>
      <c r="AA1"/>
      <c r="AB1"/>
      <c r="AC1"/>
    </row>
    <row r="2" spans="1:29" s="104" customFormat="1" ht="15" customHeight="1">
      <c r="A2" s="191"/>
      <c r="B2" s="101" t="s">
        <v>389</v>
      </c>
      <c r="C2" s="101"/>
      <c r="D2" s="101"/>
      <c r="E2" s="101"/>
      <c r="F2" s="101"/>
      <c r="G2" s="101"/>
      <c r="H2" s="101"/>
      <c r="I2"/>
      <c r="J2"/>
      <c r="K2"/>
      <c r="L2"/>
      <c r="M2"/>
      <c r="N2"/>
      <c r="O2"/>
      <c r="P2"/>
      <c r="Q2"/>
      <c r="R2"/>
      <c r="S2"/>
      <c r="U2"/>
      <c r="V2"/>
      <c r="W2"/>
      <c r="X2"/>
      <c r="Y2"/>
      <c r="Z2"/>
      <c r="AA2"/>
      <c r="AB2"/>
      <c r="AC2"/>
    </row>
    <row r="3" spans="1:29" s="104" customFormat="1" ht="15" customHeight="1">
      <c r="A3" s="191"/>
      <c r="B3" s="181"/>
      <c r="C3" s="101"/>
      <c r="D3" s="101"/>
      <c r="E3" s="101"/>
      <c r="F3" s="101"/>
      <c r="G3" s="101"/>
      <c r="H3" s="101"/>
      <c r="I3"/>
      <c r="J3"/>
      <c r="K3"/>
      <c r="L3"/>
      <c r="M3"/>
      <c r="N3"/>
      <c r="O3"/>
      <c r="P3"/>
      <c r="Q3"/>
      <c r="R3"/>
      <c r="S3"/>
      <c r="U3"/>
      <c r="V3"/>
      <c r="W3"/>
      <c r="X3"/>
      <c r="Y3"/>
      <c r="Z3"/>
      <c r="AA3"/>
      <c r="AB3"/>
      <c r="AC3"/>
    </row>
    <row r="4" spans="1:29" ht="22.15" customHeight="1">
      <c r="B4" s="300" t="s">
        <v>194</v>
      </c>
      <c r="C4" s="297" t="s">
        <v>28</v>
      </c>
      <c r="D4" s="298"/>
      <c r="E4" s="299"/>
      <c r="F4" s="297" t="s">
        <v>0</v>
      </c>
      <c r="G4" s="298"/>
      <c r="H4" s="299"/>
    </row>
    <row r="5" spans="1:29" ht="22.15" customHeight="1">
      <c r="A5" s="192" t="s">
        <v>135</v>
      </c>
      <c r="B5" s="301"/>
      <c r="C5" s="152" t="s">
        <v>362</v>
      </c>
      <c r="D5" s="153" t="s">
        <v>380</v>
      </c>
      <c r="E5" s="153" t="s">
        <v>31</v>
      </c>
      <c r="F5" s="153" t="s">
        <v>362</v>
      </c>
      <c r="G5" s="153" t="s">
        <v>380</v>
      </c>
      <c r="H5" s="154" t="s">
        <v>31</v>
      </c>
    </row>
    <row r="6" spans="1:29" ht="15" customHeight="1">
      <c r="D6"/>
      <c r="E6"/>
      <c r="F6" s="165"/>
      <c r="G6" s="165"/>
      <c r="H6"/>
    </row>
    <row r="7" spans="1:29" ht="15" customHeight="1">
      <c r="B7" s="183" t="s">
        <v>32</v>
      </c>
      <c r="C7" s="82">
        <v>763454</v>
      </c>
      <c r="D7" s="82">
        <v>793075</v>
      </c>
      <c r="E7" s="126">
        <v>3.8798670253872514E-2</v>
      </c>
      <c r="F7" s="166">
        <v>2162066</v>
      </c>
      <c r="G7" s="166">
        <v>2221480</v>
      </c>
      <c r="H7" s="126">
        <v>2.748019718176975E-2</v>
      </c>
    </row>
    <row r="8" spans="1:29" ht="15" customHeight="1">
      <c r="C8" s="8"/>
      <c r="D8" s="8"/>
      <c r="F8" s="167"/>
      <c r="G8" s="167"/>
      <c r="H8" s="126"/>
    </row>
    <row r="9" spans="1:29" ht="15" customHeight="1">
      <c r="B9" s="183" t="s">
        <v>33</v>
      </c>
      <c r="C9" s="82">
        <v>495247</v>
      </c>
      <c r="D9" s="82">
        <v>512391</v>
      </c>
      <c r="E9" s="126">
        <v>3.4617069866147654E-2</v>
      </c>
      <c r="F9" s="82">
        <v>1355313</v>
      </c>
      <c r="G9" s="82">
        <v>1385545</v>
      </c>
      <c r="H9" s="126">
        <v>2.2306286444533585E-2</v>
      </c>
    </row>
    <row r="10" spans="1:29" ht="15" customHeight="1">
      <c r="A10" s="240" t="s">
        <v>192</v>
      </c>
      <c r="B10" s="269" t="s">
        <v>189</v>
      </c>
      <c r="C10" s="78">
        <v>22449</v>
      </c>
      <c r="D10" s="78">
        <v>23713</v>
      </c>
      <c r="E10" s="88">
        <v>5.6305403358724249E-2</v>
      </c>
      <c r="F10" s="233">
        <v>38288</v>
      </c>
      <c r="G10" s="233">
        <v>41393</v>
      </c>
      <c r="H10" s="88">
        <v>8.1095904722106038E-2</v>
      </c>
    </row>
    <row r="11" spans="1:29" ht="15" customHeight="1">
      <c r="A11" s="240" t="s">
        <v>158</v>
      </c>
      <c r="B11" s="269" t="s">
        <v>95</v>
      </c>
      <c r="C11" s="78">
        <v>3360</v>
      </c>
      <c r="D11" s="78">
        <v>3089</v>
      </c>
      <c r="E11" s="88">
        <v>-8.0654761904761951E-2</v>
      </c>
      <c r="F11" s="233">
        <v>11725</v>
      </c>
      <c r="G11" s="233">
        <v>10937</v>
      </c>
      <c r="H11" s="88">
        <v>-6.7206823027718521E-2</v>
      </c>
    </row>
    <row r="12" spans="1:29" ht="15" customHeight="1">
      <c r="A12" s="240" t="s">
        <v>138</v>
      </c>
      <c r="B12" s="269" t="s">
        <v>320</v>
      </c>
      <c r="C12" s="78">
        <v>5203</v>
      </c>
      <c r="D12" s="78">
        <v>5004</v>
      </c>
      <c r="E12" s="88">
        <v>-3.8247165097059388E-2</v>
      </c>
      <c r="F12" s="233">
        <v>12871</v>
      </c>
      <c r="G12" s="233">
        <v>13117</v>
      </c>
      <c r="H12" s="88">
        <v>1.9112734053298164E-2</v>
      </c>
    </row>
    <row r="13" spans="1:29" ht="15" customHeight="1">
      <c r="A13" s="240" t="s">
        <v>159</v>
      </c>
      <c r="B13" s="269" t="s">
        <v>96</v>
      </c>
      <c r="C13" s="78">
        <v>2000</v>
      </c>
      <c r="D13" s="78">
        <v>2096</v>
      </c>
      <c r="E13" s="88">
        <v>4.8000000000000043E-2</v>
      </c>
      <c r="F13" s="233">
        <v>2953</v>
      </c>
      <c r="G13" s="233">
        <v>4153</v>
      </c>
      <c r="H13" s="88">
        <v>0.40636640704368432</v>
      </c>
    </row>
    <row r="14" spans="1:29" ht="15" customHeight="1">
      <c r="A14" s="240" t="s">
        <v>139</v>
      </c>
      <c r="B14" s="269" t="s">
        <v>97</v>
      </c>
      <c r="C14" s="78">
        <v>2486</v>
      </c>
      <c r="D14" s="78">
        <v>3320</v>
      </c>
      <c r="E14" s="88">
        <v>0.33547868061142405</v>
      </c>
      <c r="F14" s="233">
        <v>9059</v>
      </c>
      <c r="G14" s="233">
        <v>10015</v>
      </c>
      <c r="H14" s="88">
        <v>0.10553041174522582</v>
      </c>
    </row>
    <row r="15" spans="1:29" ht="15" customHeight="1">
      <c r="A15" s="240" t="s">
        <v>136</v>
      </c>
      <c r="B15" s="269" t="s">
        <v>98</v>
      </c>
      <c r="C15" s="78">
        <v>21635</v>
      </c>
      <c r="D15" s="78">
        <v>22031</v>
      </c>
      <c r="E15" s="88">
        <v>1.8303674601340525E-2</v>
      </c>
      <c r="F15" s="233">
        <v>40071</v>
      </c>
      <c r="G15" s="233">
        <v>41473</v>
      </c>
      <c r="H15" s="88">
        <v>3.4987896483741343E-2</v>
      </c>
    </row>
    <row r="16" spans="1:29" ht="15" customHeight="1">
      <c r="A16" s="240" t="s">
        <v>160</v>
      </c>
      <c r="B16" s="269" t="s">
        <v>99</v>
      </c>
      <c r="C16" s="78">
        <v>31295</v>
      </c>
      <c r="D16" s="78">
        <v>32096</v>
      </c>
      <c r="E16" s="88">
        <v>2.5595142994088604E-2</v>
      </c>
      <c r="F16" s="233">
        <v>66522</v>
      </c>
      <c r="G16" s="233">
        <v>68625</v>
      </c>
      <c r="H16" s="88">
        <v>3.1613601515288137E-2</v>
      </c>
    </row>
    <row r="17" spans="1:8" ht="15" customHeight="1">
      <c r="A17" s="240" t="s">
        <v>161</v>
      </c>
      <c r="B17" s="269" t="s">
        <v>100</v>
      </c>
      <c r="C17" s="78">
        <v>8712</v>
      </c>
      <c r="D17" s="78">
        <v>11603</v>
      </c>
      <c r="E17" s="88">
        <v>0.33184113865932052</v>
      </c>
      <c r="F17" s="233">
        <v>17304</v>
      </c>
      <c r="G17" s="233">
        <v>22267</v>
      </c>
      <c r="H17" s="88">
        <v>0.28681229773462791</v>
      </c>
    </row>
    <row r="18" spans="1:8" ht="15" customHeight="1">
      <c r="A18" s="177">
        <v>10708</v>
      </c>
      <c r="B18" s="269" t="s">
        <v>295</v>
      </c>
      <c r="C18" s="78">
        <v>1717</v>
      </c>
      <c r="D18" s="78">
        <v>2051</v>
      </c>
      <c r="E18" s="88">
        <v>0.19452533488642976</v>
      </c>
      <c r="F18" s="233">
        <v>3481</v>
      </c>
      <c r="G18" s="233">
        <v>4065</v>
      </c>
      <c r="H18" s="88">
        <v>0.16776788279230104</v>
      </c>
    </row>
    <row r="19" spans="1:8" ht="15" customHeight="1">
      <c r="A19" s="240" t="s">
        <v>162</v>
      </c>
      <c r="B19" s="269" t="s">
        <v>101</v>
      </c>
      <c r="C19" s="78">
        <v>29700</v>
      </c>
      <c r="D19" s="78">
        <v>28059</v>
      </c>
      <c r="E19" s="88">
        <v>-5.525252525252522E-2</v>
      </c>
      <c r="F19" s="78">
        <v>97147</v>
      </c>
      <c r="G19" s="78">
        <v>90994</v>
      </c>
      <c r="H19" s="88">
        <v>-6.3337004745385839E-2</v>
      </c>
    </row>
    <row r="20" spans="1:8" ht="15" customHeight="1">
      <c r="A20" s="240" t="s">
        <v>163</v>
      </c>
      <c r="B20" s="269" t="s">
        <v>102</v>
      </c>
      <c r="C20" s="78">
        <v>11111</v>
      </c>
      <c r="D20" s="78">
        <v>11980</v>
      </c>
      <c r="E20" s="88">
        <v>7.8210782107821064E-2</v>
      </c>
      <c r="F20" s="78">
        <v>28572</v>
      </c>
      <c r="G20" s="78">
        <v>29309</v>
      </c>
      <c r="H20" s="88">
        <v>2.5794484110317706E-2</v>
      </c>
    </row>
    <row r="21" spans="1:8" ht="15" customHeight="1">
      <c r="A21" s="241" t="s">
        <v>221</v>
      </c>
      <c r="B21" s="269" t="s">
        <v>222</v>
      </c>
      <c r="C21" s="96">
        <v>1306</v>
      </c>
      <c r="D21" s="96">
        <v>1414</v>
      </c>
      <c r="E21" s="97">
        <v>8.2695252679938713E-2</v>
      </c>
      <c r="F21" s="96">
        <v>21202</v>
      </c>
      <c r="G21" s="96">
        <v>20837</v>
      </c>
      <c r="H21" s="97">
        <v>-1.7215357041788559E-2</v>
      </c>
    </row>
    <row r="22" spans="1:8" ht="15" customHeight="1">
      <c r="A22" s="177">
        <v>10305</v>
      </c>
      <c r="B22" s="269" t="s">
        <v>327</v>
      </c>
      <c r="C22" s="78">
        <v>2739</v>
      </c>
      <c r="D22" s="78">
        <v>2565</v>
      </c>
      <c r="E22" s="97">
        <v>-6.3526834611171923E-2</v>
      </c>
      <c r="F22" s="78">
        <v>4708</v>
      </c>
      <c r="G22" s="78">
        <v>4426</v>
      </c>
      <c r="H22" s="97">
        <v>-5.9898045879354322E-2</v>
      </c>
    </row>
    <row r="23" spans="1:8" ht="15" customHeight="1">
      <c r="A23" s="240" t="s">
        <v>164</v>
      </c>
      <c r="B23" s="270" t="s">
        <v>103</v>
      </c>
      <c r="C23" s="78">
        <v>1625</v>
      </c>
      <c r="D23" s="78">
        <v>1976</v>
      </c>
      <c r="E23" s="97">
        <v>0.21599999999999997</v>
      </c>
      <c r="F23" s="78">
        <v>8177</v>
      </c>
      <c r="G23" s="78">
        <v>8690</v>
      </c>
      <c r="H23" s="97">
        <v>6.2736945089886254E-2</v>
      </c>
    </row>
    <row r="24" spans="1:8" ht="15" customHeight="1">
      <c r="A24" s="240" t="s">
        <v>140</v>
      </c>
      <c r="B24" s="269" t="s">
        <v>301</v>
      </c>
      <c r="C24" s="78">
        <v>33288</v>
      </c>
      <c r="D24" s="78">
        <v>31417</v>
      </c>
      <c r="E24" s="97">
        <v>-5.6206440759432819E-2</v>
      </c>
      <c r="F24" s="78">
        <v>91396</v>
      </c>
      <c r="G24" s="78">
        <v>86448</v>
      </c>
      <c r="H24" s="97">
        <v>-5.4138036675565715E-2</v>
      </c>
    </row>
    <row r="25" spans="1:8" ht="15" customHeight="1">
      <c r="A25" s="240" t="s">
        <v>165</v>
      </c>
      <c r="B25" s="269" t="s">
        <v>302</v>
      </c>
      <c r="C25" s="78">
        <v>16755</v>
      </c>
      <c r="D25" s="78">
        <v>18626</v>
      </c>
      <c r="E25" s="97">
        <v>0.11166815875857949</v>
      </c>
      <c r="F25" s="78">
        <v>41850</v>
      </c>
      <c r="G25" s="78">
        <v>45423</v>
      </c>
      <c r="H25" s="97">
        <v>8.5376344086021572E-2</v>
      </c>
    </row>
    <row r="26" spans="1:8" ht="15" customHeight="1">
      <c r="A26" s="240" t="s">
        <v>166</v>
      </c>
      <c r="B26" s="269" t="s">
        <v>106</v>
      </c>
      <c r="C26" s="78">
        <v>36430</v>
      </c>
      <c r="D26" s="78">
        <v>32305</v>
      </c>
      <c r="E26" s="97">
        <v>-0.11323085369201202</v>
      </c>
      <c r="F26" s="78">
        <v>139633</v>
      </c>
      <c r="G26" s="78">
        <v>121469</v>
      </c>
      <c r="H26" s="97">
        <v>-0.13008386269721339</v>
      </c>
    </row>
    <row r="27" spans="1:8" ht="15" customHeight="1">
      <c r="A27" s="240" t="s">
        <v>142</v>
      </c>
      <c r="B27" s="269" t="s">
        <v>303</v>
      </c>
      <c r="C27" s="78">
        <v>6959</v>
      </c>
      <c r="D27" s="78">
        <v>7030</v>
      </c>
      <c r="E27" s="97">
        <v>1.0202615318292807E-2</v>
      </c>
      <c r="F27" s="78">
        <v>20174</v>
      </c>
      <c r="G27" s="78">
        <v>20730</v>
      </c>
      <c r="H27" s="97">
        <v>2.7560226033508384E-2</v>
      </c>
    </row>
    <row r="28" spans="1:8" ht="15" customHeight="1">
      <c r="A28" s="177">
        <v>10311</v>
      </c>
      <c r="B28" s="269" t="s">
        <v>367</v>
      </c>
      <c r="C28" s="78">
        <v>0</v>
      </c>
      <c r="D28" s="78">
        <v>1676</v>
      </c>
      <c r="E28" s="97" t="s">
        <v>387</v>
      </c>
      <c r="F28" s="78">
        <v>0</v>
      </c>
      <c r="G28" s="78">
        <v>3129</v>
      </c>
      <c r="H28" s="97" t="s">
        <v>387</v>
      </c>
    </row>
    <row r="29" spans="1:8" ht="15" customHeight="1">
      <c r="A29" s="240" t="s">
        <v>167</v>
      </c>
      <c r="B29" s="269" t="s">
        <v>107</v>
      </c>
      <c r="C29" s="78">
        <v>10241</v>
      </c>
      <c r="D29" s="78">
        <v>12482</v>
      </c>
      <c r="E29" s="97">
        <v>0.21882628649545932</v>
      </c>
      <c r="F29" s="78">
        <v>54573</v>
      </c>
      <c r="G29" s="78">
        <v>62810</v>
      </c>
      <c r="H29" s="97">
        <v>0.15093544426731165</v>
      </c>
    </row>
    <row r="30" spans="1:8" ht="15" customHeight="1">
      <c r="A30" s="195">
        <v>10717</v>
      </c>
      <c r="B30" s="271" t="s">
        <v>220</v>
      </c>
      <c r="C30" s="78">
        <v>50340</v>
      </c>
      <c r="D30" s="78">
        <v>55464</v>
      </c>
      <c r="E30" s="97">
        <v>0.10178784266984509</v>
      </c>
      <c r="F30" s="78">
        <v>77268</v>
      </c>
      <c r="G30" s="78">
        <v>80012</v>
      </c>
      <c r="H30" s="97">
        <v>3.5512760780659569E-2</v>
      </c>
    </row>
    <row r="31" spans="1:8" ht="15" customHeight="1">
      <c r="A31" s="240" t="s">
        <v>168</v>
      </c>
      <c r="B31" s="269" t="s">
        <v>304</v>
      </c>
      <c r="C31" s="78">
        <v>115168</v>
      </c>
      <c r="D31" s="78">
        <v>120206</v>
      </c>
      <c r="E31" s="97">
        <v>4.3744790219505392E-2</v>
      </c>
      <c r="F31" s="78">
        <v>347633</v>
      </c>
      <c r="G31" s="78">
        <v>365317</v>
      </c>
      <c r="H31" s="97">
        <v>5.0869739063897912E-2</v>
      </c>
    </row>
    <row r="32" spans="1:8" ht="15" customHeight="1">
      <c r="A32" s="240" t="s">
        <v>143</v>
      </c>
      <c r="B32" s="269" t="s">
        <v>305</v>
      </c>
      <c r="C32" s="78">
        <v>8989</v>
      </c>
      <c r="D32" s="78">
        <v>9568</v>
      </c>
      <c r="E32" s="97">
        <v>6.4412059183446502E-2</v>
      </c>
      <c r="F32" s="78">
        <v>20794</v>
      </c>
      <c r="G32" s="78">
        <v>22669</v>
      </c>
      <c r="H32" s="97">
        <v>9.0170241415792995E-2</v>
      </c>
    </row>
    <row r="33" spans="1:29" ht="15" customHeight="1">
      <c r="A33" s="240" t="s">
        <v>137</v>
      </c>
      <c r="B33" s="269" t="s">
        <v>109</v>
      </c>
      <c r="C33" s="78">
        <v>49004</v>
      </c>
      <c r="D33" s="78">
        <v>46364</v>
      </c>
      <c r="E33" s="97">
        <v>-5.3873153211982716E-2</v>
      </c>
      <c r="F33" s="78">
        <v>122213</v>
      </c>
      <c r="G33" s="78">
        <v>119968</v>
      </c>
      <c r="H33" s="97">
        <v>-1.8369567885576865E-2</v>
      </c>
    </row>
    <row r="34" spans="1:29" s="108" customFormat="1" ht="15" customHeight="1">
      <c r="A34" s="240" t="s">
        <v>169</v>
      </c>
      <c r="B34" s="270" t="s">
        <v>306</v>
      </c>
      <c r="C34" s="233">
        <v>4822</v>
      </c>
      <c r="D34" s="233">
        <v>5804</v>
      </c>
      <c r="E34" s="176">
        <v>0.20364993778515128</v>
      </c>
      <c r="F34" s="233">
        <v>36178</v>
      </c>
      <c r="G34" s="233">
        <v>41272</v>
      </c>
      <c r="H34" s="176">
        <v>0.14080380341644094</v>
      </c>
      <c r="I34"/>
      <c r="J34"/>
      <c r="K34"/>
      <c r="L34"/>
      <c r="M34"/>
      <c r="N34"/>
      <c r="O34"/>
      <c r="P34"/>
      <c r="Q34"/>
      <c r="R34"/>
      <c r="S34"/>
      <c r="U34"/>
      <c r="V34"/>
      <c r="W34"/>
      <c r="X34"/>
      <c r="Y34"/>
      <c r="Z34"/>
      <c r="AA34"/>
      <c r="AB34"/>
      <c r="AC34"/>
    </row>
    <row r="35" spans="1:29" ht="15" customHeight="1">
      <c r="A35" s="240" t="s">
        <v>144</v>
      </c>
      <c r="B35" s="269" t="s">
        <v>321</v>
      </c>
      <c r="C35" s="78">
        <v>1332</v>
      </c>
      <c r="D35" s="78">
        <v>1288</v>
      </c>
      <c r="E35" s="97">
        <v>-3.3033033033033066E-2</v>
      </c>
      <c r="F35" s="78">
        <v>2658</v>
      </c>
      <c r="G35" s="78">
        <v>2411</v>
      </c>
      <c r="H35" s="97">
        <v>-9.2927012791572561E-2</v>
      </c>
    </row>
    <row r="36" spans="1:29" ht="15" customHeight="1">
      <c r="A36" s="177">
        <v>10314</v>
      </c>
      <c r="B36" s="269" t="s">
        <v>368</v>
      </c>
      <c r="C36" s="78">
        <v>0</v>
      </c>
      <c r="D36" s="78">
        <v>356</v>
      </c>
      <c r="E36" s="97" t="s">
        <v>387</v>
      </c>
      <c r="F36" s="78">
        <v>0</v>
      </c>
      <c r="G36" s="78">
        <v>972</v>
      </c>
      <c r="H36" s="97" t="s">
        <v>387</v>
      </c>
    </row>
    <row r="37" spans="1:29" ht="15" customHeight="1">
      <c r="A37" s="177">
        <v>10720</v>
      </c>
      <c r="B37" s="269" t="s">
        <v>369</v>
      </c>
      <c r="C37" s="78">
        <v>0</v>
      </c>
      <c r="D37" s="78">
        <v>438</v>
      </c>
      <c r="E37" s="97" t="s">
        <v>387</v>
      </c>
      <c r="F37" s="78">
        <v>0</v>
      </c>
      <c r="G37" s="78">
        <v>1001</v>
      </c>
      <c r="H37" s="97" t="s">
        <v>387</v>
      </c>
    </row>
    <row r="38" spans="1:29" ht="15" customHeight="1">
      <c r="A38" s="240" t="s">
        <v>145</v>
      </c>
      <c r="B38" s="269" t="s">
        <v>307</v>
      </c>
      <c r="C38" s="78">
        <v>1861</v>
      </c>
      <c r="D38" s="78">
        <v>2010</v>
      </c>
      <c r="E38" s="97">
        <v>8.0064481461579851E-2</v>
      </c>
      <c r="F38" s="78">
        <v>3282</v>
      </c>
      <c r="G38" s="78">
        <v>3753</v>
      </c>
      <c r="H38" s="97">
        <v>0.14351005484460688</v>
      </c>
    </row>
    <row r="39" spans="1:29" ht="15" customHeight="1">
      <c r="A39" s="240" t="s">
        <v>170</v>
      </c>
      <c r="B39" s="269" t="s">
        <v>308</v>
      </c>
      <c r="C39" s="91">
        <v>1510</v>
      </c>
      <c r="D39" s="91">
        <v>1436</v>
      </c>
      <c r="E39" s="97">
        <v>-4.9006622516556297E-2</v>
      </c>
      <c r="F39" s="91">
        <v>3155</v>
      </c>
      <c r="G39" s="91">
        <v>2941</v>
      </c>
      <c r="H39" s="97">
        <v>-6.7828843106180647E-2</v>
      </c>
    </row>
    <row r="40" spans="1:29" ht="15" customHeight="1">
      <c r="A40" s="240" t="s">
        <v>171</v>
      </c>
      <c r="B40" s="272" t="s">
        <v>309</v>
      </c>
      <c r="C40" s="78">
        <v>10528</v>
      </c>
      <c r="D40" s="78">
        <v>12488</v>
      </c>
      <c r="E40" s="97">
        <v>0.18617021276595747</v>
      </c>
      <c r="F40" s="78">
        <v>26121</v>
      </c>
      <c r="G40" s="78">
        <v>28628</v>
      </c>
      <c r="H40" s="97">
        <v>9.5976417441904882E-2</v>
      </c>
    </row>
    <row r="41" spans="1:29" ht="15" customHeight="1">
      <c r="A41" s="240" t="s">
        <v>209</v>
      </c>
      <c r="B41" s="273" t="s">
        <v>310</v>
      </c>
      <c r="C41" s="78">
        <v>753</v>
      </c>
      <c r="D41" s="78">
        <v>804</v>
      </c>
      <c r="E41" s="97">
        <v>6.7729083665338585E-2</v>
      </c>
      <c r="F41" s="78">
        <v>1990</v>
      </c>
      <c r="G41" s="78">
        <v>2260</v>
      </c>
      <c r="H41" s="97">
        <v>0.13567839195979903</v>
      </c>
    </row>
    <row r="42" spans="1:29" ht="15" customHeight="1">
      <c r="A42" s="240" t="s">
        <v>210</v>
      </c>
      <c r="B42" s="271" t="s">
        <v>208</v>
      </c>
      <c r="C42" s="78">
        <v>1929</v>
      </c>
      <c r="D42" s="78">
        <v>1632</v>
      </c>
      <c r="E42" s="97">
        <v>-0.15396578538102645</v>
      </c>
      <c r="F42" s="78">
        <v>4315</v>
      </c>
      <c r="G42" s="78">
        <v>4031</v>
      </c>
      <c r="H42" s="97">
        <v>-6.5816917728852786E-2</v>
      </c>
    </row>
    <row r="43" spans="1:29" ht="15" customHeight="1">
      <c r="F43" s="168"/>
    </row>
    <row r="44" spans="1:29" ht="15" customHeight="1">
      <c r="B44" s="183" t="s">
        <v>34</v>
      </c>
      <c r="C44" s="82">
        <v>18999</v>
      </c>
      <c r="D44" s="82">
        <v>17547</v>
      </c>
      <c r="E44" s="126">
        <v>-7.6425075003947573E-2</v>
      </c>
      <c r="F44" s="82">
        <v>87117</v>
      </c>
      <c r="G44" s="82">
        <v>86666</v>
      </c>
      <c r="H44" s="126">
        <v>-5.1769459462561729E-3</v>
      </c>
    </row>
    <row r="45" spans="1:29" ht="15" customHeight="1">
      <c r="A45" s="240" t="s">
        <v>157</v>
      </c>
      <c r="B45" s="184" t="s">
        <v>112</v>
      </c>
      <c r="C45" s="78">
        <v>5043</v>
      </c>
      <c r="D45" s="78">
        <v>5089</v>
      </c>
      <c r="E45" s="95">
        <v>9.121554630180384E-3</v>
      </c>
      <c r="F45" s="78">
        <v>58817</v>
      </c>
      <c r="G45" s="78">
        <v>58677</v>
      </c>
      <c r="H45" s="4">
        <v>-2.380264209327243E-3</v>
      </c>
    </row>
    <row r="46" spans="1:29" ht="15" customHeight="1">
      <c r="A46" s="242" t="s">
        <v>211</v>
      </c>
      <c r="B46" s="186" t="s">
        <v>212</v>
      </c>
      <c r="C46" s="78">
        <v>2539</v>
      </c>
      <c r="D46" s="78">
        <v>1978</v>
      </c>
      <c r="E46" s="95">
        <v>-0.22095313115399762</v>
      </c>
      <c r="F46" s="78">
        <v>4579</v>
      </c>
      <c r="G46" s="78">
        <v>3951</v>
      </c>
      <c r="H46" s="4">
        <v>-0.13714784887530029</v>
      </c>
    </row>
    <row r="47" spans="1:29" ht="15" customHeight="1">
      <c r="A47" s="240" t="s">
        <v>155</v>
      </c>
      <c r="B47" s="188" t="s">
        <v>113</v>
      </c>
      <c r="C47" s="78">
        <v>249</v>
      </c>
      <c r="D47" s="78">
        <v>160</v>
      </c>
      <c r="E47" s="95">
        <v>-0.35742971887550201</v>
      </c>
      <c r="F47" s="78">
        <v>1015</v>
      </c>
      <c r="G47" s="78">
        <v>492</v>
      </c>
      <c r="H47" s="4">
        <v>-0.51527093596059115</v>
      </c>
    </row>
    <row r="48" spans="1:29" ht="15" customHeight="1">
      <c r="A48" s="240" t="s">
        <v>156</v>
      </c>
      <c r="B48" s="184" t="s">
        <v>114</v>
      </c>
      <c r="C48" s="78">
        <v>2267</v>
      </c>
      <c r="D48" s="78">
        <v>1636</v>
      </c>
      <c r="E48" s="95">
        <v>-0.27834142037935594</v>
      </c>
      <c r="F48" s="78">
        <v>5419</v>
      </c>
      <c r="G48" s="78">
        <v>4407</v>
      </c>
      <c r="H48" s="4">
        <v>-0.18675032293781135</v>
      </c>
    </row>
    <row r="49" spans="1:8" ht="15" customHeight="1">
      <c r="A49" s="240" t="s">
        <v>141</v>
      </c>
      <c r="B49" s="184" t="s">
        <v>311</v>
      </c>
      <c r="C49" s="78">
        <v>3598</v>
      </c>
      <c r="D49" s="78">
        <v>3042</v>
      </c>
      <c r="E49" s="95">
        <v>-0.15453029460811563</v>
      </c>
      <c r="F49" s="78">
        <v>7493</v>
      </c>
      <c r="G49" s="78">
        <v>6406</v>
      </c>
      <c r="H49" s="4">
        <v>-0.1450687308154277</v>
      </c>
    </row>
    <row r="50" spans="1:8" ht="15" customHeight="1">
      <c r="A50" s="197">
        <v>10609</v>
      </c>
      <c r="B50" s="184" t="s">
        <v>224</v>
      </c>
      <c r="C50" s="78">
        <v>727</v>
      </c>
      <c r="D50" s="78">
        <v>507</v>
      </c>
      <c r="E50" s="95">
        <v>-0.30261348005502064</v>
      </c>
      <c r="F50" s="78">
        <v>1223</v>
      </c>
      <c r="G50" s="78">
        <v>846</v>
      </c>
      <c r="H50" s="4">
        <v>-0.30825838103025349</v>
      </c>
    </row>
    <row r="51" spans="1:8" ht="15" customHeight="1">
      <c r="A51" s="197">
        <v>10612</v>
      </c>
      <c r="B51" s="184" t="s">
        <v>225</v>
      </c>
      <c r="C51" s="78">
        <v>201</v>
      </c>
      <c r="D51" s="78">
        <v>249</v>
      </c>
      <c r="E51" s="95">
        <v>0.23880597014925375</v>
      </c>
      <c r="F51" s="78">
        <v>513</v>
      </c>
      <c r="G51" s="78">
        <v>601</v>
      </c>
      <c r="H51" s="4">
        <v>0.17153996101364521</v>
      </c>
    </row>
    <row r="52" spans="1:8" ht="15" customHeight="1">
      <c r="A52" s="197">
        <v>10316</v>
      </c>
      <c r="B52" s="184" t="s">
        <v>296</v>
      </c>
      <c r="C52" s="78">
        <v>3557</v>
      </c>
      <c r="D52" s="78">
        <v>1987</v>
      </c>
      <c r="E52" s="95">
        <v>-0.44138318807984256</v>
      </c>
      <c r="F52" s="78">
        <v>6313</v>
      </c>
      <c r="G52" s="78">
        <v>5544</v>
      </c>
      <c r="H52" s="4">
        <v>-0.12181213369238075</v>
      </c>
    </row>
    <row r="53" spans="1:8" ht="15" customHeight="1">
      <c r="A53" s="197">
        <v>10615</v>
      </c>
      <c r="B53" s="184" t="s">
        <v>297</v>
      </c>
      <c r="C53" s="78">
        <v>818</v>
      </c>
      <c r="D53" s="78">
        <v>2278</v>
      </c>
      <c r="E53" s="95">
        <v>1.7848410757946209</v>
      </c>
      <c r="F53" s="78">
        <v>1745</v>
      </c>
      <c r="G53" s="78">
        <v>4871</v>
      </c>
      <c r="H53" s="4">
        <v>1.7914040114613181</v>
      </c>
    </row>
    <row r="54" spans="1:8" ht="15" customHeight="1">
      <c r="A54" s="197">
        <v>10319</v>
      </c>
      <c r="B54" s="273" t="s">
        <v>370</v>
      </c>
      <c r="C54" s="78">
        <v>0</v>
      </c>
      <c r="D54" s="78">
        <v>621</v>
      </c>
      <c r="E54" s="97">
        <v>-0.15396578538102645</v>
      </c>
      <c r="F54" s="78">
        <v>0</v>
      </c>
      <c r="G54" s="78">
        <v>871</v>
      </c>
      <c r="H54" s="4" t="s">
        <v>387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79" t="s">
        <v>93</v>
      </c>
      <c r="C57" s="101"/>
      <c r="D57" s="101"/>
      <c r="E57" s="101"/>
      <c r="F57" s="101"/>
      <c r="G57" s="101"/>
      <c r="H57" s="101"/>
    </row>
    <row r="58" spans="1:8" ht="15" customHeight="1">
      <c r="B58" s="101" t="s">
        <v>389</v>
      </c>
      <c r="C58" s="101"/>
      <c r="D58" s="101"/>
      <c r="E58" s="101"/>
      <c r="F58" s="101"/>
      <c r="G58" s="101"/>
      <c r="H58" s="101"/>
    </row>
    <row r="59" spans="1:8" ht="15" customHeight="1">
      <c r="B59" s="1"/>
      <c r="F59" s="1"/>
      <c r="G59" s="1"/>
    </row>
    <row r="60" spans="1:8" ht="15" customHeight="1">
      <c r="B60" s="300" t="s">
        <v>194</v>
      </c>
      <c r="C60" s="297" t="s">
        <v>28</v>
      </c>
      <c r="D60" s="298"/>
      <c r="E60" s="299"/>
      <c r="F60" s="297" t="s">
        <v>0</v>
      </c>
      <c r="G60" s="298"/>
      <c r="H60" s="299"/>
    </row>
    <row r="61" spans="1:8" ht="15" customHeight="1">
      <c r="B61" s="301"/>
      <c r="C61" s="152" t="s">
        <v>362</v>
      </c>
      <c r="D61" s="153" t="s">
        <v>380</v>
      </c>
      <c r="E61" s="153" t="s">
        <v>31</v>
      </c>
      <c r="F61" s="153" t="s">
        <v>362</v>
      </c>
      <c r="G61" s="153" t="s">
        <v>380</v>
      </c>
      <c r="H61" s="135" t="s">
        <v>31</v>
      </c>
    </row>
    <row r="62" spans="1:8" ht="15" customHeight="1">
      <c r="B62" s="1"/>
      <c r="F62" s="1"/>
      <c r="G62" s="1"/>
    </row>
    <row r="63" spans="1:8" ht="15" customHeight="1">
      <c r="B63" s="183" t="s">
        <v>35</v>
      </c>
      <c r="C63" s="82">
        <v>84456</v>
      </c>
      <c r="D63" s="82">
        <v>83422</v>
      </c>
      <c r="E63" s="126">
        <v>-1.2243061475798012E-2</v>
      </c>
      <c r="F63" s="82">
        <v>195935</v>
      </c>
      <c r="G63" s="82">
        <v>193865</v>
      </c>
      <c r="H63" s="126">
        <v>-1.0564728098604093E-2</v>
      </c>
    </row>
    <row r="64" spans="1:8" ht="15" customHeight="1">
      <c r="A64" s="240" t="s">
        <v>193</v>
      </c>
      <c r="B64" s="184" t="s">
        <v>187</v>
      </c>
      <c r="C64" s="3">
        <v>2233</v>
      </c>
      <c r="D64" s="3">
        <v>3825</v>
      </c>
      <c r="E64" s="4">
        <v>0.71294223018360947</v>
      </c>
      <c r="F64" s="3">
        <v>4597</v>
      </c>
      <c r="G64" s="3">
        <v>6828</v>
      </c>
      <c r="H64" s="4">
        <v>0.48531651076789206</v>
      </c>
    </row>
    <row r="65" spans="1:8" ht="15" customHeight="1">
      <c r="A65" s="240" t="s">
        <v>172</v>
      </c>
      <c r="B65" s="184" t="s">
        <v>115</v>
      </c>
      <c r="C65" s="3">
        <v>1701</v>
      </c>
      <c r="D65" s="3">
        <v>1527</v>
      </c>
      <c r="E65" s="4">
        <v>-0.10229276895943562</v>
      </c>
      <c r="F65" s="3">
        <v>3041</v>
      </c>
      <c r="G65" s="3">
        <v>3490</v>
      </c>
      <c r="H65" s="4">
        <v>0.14764879973692868</v>
      </c>
    </row>
    <row r="66" spans="1:8" ht="15" customHeight="1">
      <c r="A66" s="177">
        <v>10808</v>
      </c>
      <c r="B66" s="184" t="s">
        <v>337</v>
      </c>
      <c r="C66" s="3">
        <v>1533</v>
      </c>
      <c r="D66" s="3">
        <v>950</v>
      </c>
      <c r="E66" s="4">
        <v>-0.38030006523157212</v>
      </c>
      <c r="F66" s="3">
        <v>2442</v>
      </c>
      <c r="G66" s="3">
        <v>1551</v>
      </c>
      <c r="H66" s="4">
        <v>-0.36486486486486491</v>
      </c>
    </row>
    <row r="67" spans="1:8" ht="15" customHeight="1">
      <c r="A67" s="240" t="s">
        <v>173</v>
      </c>
      <c r="B67" s="184" t="s">
        <v>116</v>
      </c>
      <c r="C67" s="3">
        <v>4339</v>
      </c>
      <c r="D67" s="3">
        <v>3363</v>
      </c>
      <c r="E67" s="4">
        <v>-0.22493662134132286</v>
      </c>
      <c r="F67" s="3">
        <v>8459</v>
      </c>
      <c r="G67" s="3">
        <v>6119</v>
      </c>
      <c r="H67" s="4">
        <v>-0.27662844307837808</v>
      </c>
    </row>
    <row r="68" spans="1:8" ht="15" customHeight="1">
      <c r="A68" s="240" t="s">
        <v>174</v>
      </c>
      <c r="B68" s="184" t="s">
        <v>117</v>
      </c>
      <c r="C68" s="3">
        <v>62862</v>
      </c>
      <c r="D68" s="3">
        <v>62290</v>
      </c>
      <c r="E68" s="4">
        <v>-9.0992968725144285E-3</v>
      </c>
      <c r="F68" s="3">
        <v>152873</v>
      </c>
      <c r="G68" s="3">
        <v>151309</v>
      </c>
      <c r="H68" s="4">
        <v>-1.0230714383834938E-2</v>
      </c>
    </row>
    <row r="69" spans="1:8" ht="15" customHeight="1">
      <c r="A69" s="240" t="s">
        <v>175</v>
      </c>
      <c r="B69" s="187" t="s">
        <v>122</v>
      </c>
      <c r="C69" s="3">
        <v>667</v>
      </c>
      <c r="D69" s="3">
        <v>1079</v>
      </c>
      <c r="E69" s="4">
        <v>0.61769115442278855</v>
      </c>
      <c r="F69" s="3">
        <v>1487</v>
      </c>
      <c r="G69" s="3">
        <v>2786</v>
      </c>
      <c r="H69" s="4">
        <v>0.87357094821788839</v>
      </c>
    </row>
    <row r="70" spans="1:8" ht="15" customHeight="1">
      <c r="A70" s="198" t="s">
        <v>213</v>
      </c>
      <c r="B70" s="186" t="s">
        <v>214</v>
      </c>
      <c r="C70" s="3">
        <v>1325</v>
      </c>
      <c r="D70" s="3">
        <v>1368</v>
      </c>
      <c r="E70" s="4">
        <v>3.2452830188679282E-2</v>
      </c>
      <c r="F70" s="3">
        <v>2357</v>
      </c>
      <c r="G70" s="3">
        <v>2423</v>
      </c>
      <c r="H70" s="4">
        <v>2.8001697072549847E-2</v>
      </c>
    </row>
    <row r="71" spans="1:8" ht="15" customHeight="1">
      <c r="A71" s="177">
        <v>10814</v>
      </c>
      <c r="B71" s="184" t="s">
        <v>298</v>
      </c>
      <c r="C71" s="71">
        <v>6013</v>
      </c>
      <c r="D71" s="71">
        <v>5413</v>
      </c>
      <c r="E71" s="4">
        <v>-9.978380176284718E-2</v>
      </c>
      <c r="F71" s="3">
        <v>12609</v>
      </c>
      <c r="G71" s="3">
        <v>11093</v>
      </c>
      <c r="H71" s="4">
        <v>-0.12023158061701955</v>
      </c>
    </row>
    <row r="72" spans="1:8" ht="15" customHeight="1">
      <c r="A72" s="240" t="s">
        <v>176</v>
      </c>
      <c r="B72" s="222" t="s">
        <v>118</v>
      </c>
      <c r="C72" s="71">
        <v>2823</v>
      </c>
      <c r="D72" s="71">
        <v>2767</v>
      </c>
      <c r="E72" s="4">
        <v>-1.9837052780729669E-2</v>
      </c>
      <c r="F72" s="3">
        <v>6149</v>
      </c>
      <c r="G72" s="3">
        <v>6869</v>
      </c>
      <c r="H72" s="4">
        <v>0.11709221011546589</v>
      </c>
    </row>
    <row r="73" spans="1:8" ht="15" customHeight="1">
      <c r="A73" s="177">
        <v>10823</v>
      </c>
      <c r="B73" s="222" t="s">
        <v>338</v>
      </c>
      <c r="C73" s="78">
        <v>960</v>
      </c>
      <c r="D73" s="78">
        <v>840</v>
      </c>
      <c r="E73" s="4">
        <v>-0.125</v>
      </c>
      <c r="F73" s="3">
        <v>1921</v>
      </c>
      <c r="G73" s="3">
        <v>1397</v>
      </c>
      <c r="H73" s="4">
        <v>-0.27277459656428948</v>
      </c>
    </row>
    <row r="74" spans="1:8" ht="15" customHeight="1"/>
    <row r="75" spans="1:8" ht="15" customHeight="1">
      <c r="B75" s="183" t="s">
        <v>36</v>
      </c>
      <c r="C75" s="82">
        <v>80093</v>
      </c>
      <c r="D75" s="82">
        <v>87306</v>
      </c>
      <c r="E75" s="126">
        <v>9.0057807798434419E-2</v>
      </c>
      <c r="F75" s="82">
        <v>305636</v>
      </c>
      <c r="G75" s="82">
        <v>320415</v>
      </c>
      <c r="H75" s="126">
        <v>4.8354905835700013E-2</v>
      </c>
    </row>
    <row r="76" spans="1:8" ht="15" customHeight="1">
      <c r="A76" s="240" t="s">
        <v>177</v>
      </c>
      <c r="B76" s="184" t="s">
        <v>119</v>
      </c>
      <c r="C76" s="3">
        <v>50218</v>
      </c>
      <c r="D76" s="3">
        <v>56293</v>
      </c>
      <c r="E76" s="4">
        <v>0.12097255963996978</v>
      </c>
      <c r="F76" s="3">
        <v>245910</v>
      </c>
      <c r="G76" s="3">
        <v>260342</v>
      </c>
      <c r="H76" s="4">
        <v>5.8688137936643514E-2</v>
      </c>
    </row>
    <row r="77" spans="1:8" ht="15" customHeight="1">
      <c r="A77" s="240" t="s">
        <v>178</v>
      </c>
      <c r="B77" s="184" t="s">
        <v>120</v>
      </c>
      <c r="C77" s="3">
        <v>1074</v>
      </c>
      <c r="D77" s="3">
        <v>1088</v>
      </c>
      <c r="E77" s="4">
        <v>1.3035381750465591E-2</v>
      </c>
      <c r="F77" s="3">
        <v>2333</v>
      </c>
      <c r="G77" s="3">
        <v>2170</v>
      </c>
      <c r="H77" s="4">
        <v>-6.9867123874839288E-2</v>
      </c>
    </row>
    <row r="78" spans="1:8" ht="15" customHeight="1">
      <c r="A78" s="240" t="s">
        <v>179</v>
      </c>
      <c r="B78" s="184" t="s">
        <v>127</v>
      </c>
      <c r="C78" s="3">
        <v>3929</v>
      </c>
      <c r="D78" s="3">
        <v>3614</v>
      </c>
      <c r="E78" s="4">
        <v>-8.0173072028505987E-2</v>
      </c>
      <c r="F78" s="3">
        <v>10253</v>
      </c>
      <c r="G78" s="3">
        <v>9080</v>
      </c>
      <c r="H78" s="4">
        <v>-0.11440553984199742</v>
      </c>
    </row>
    <row r="79" spans="1:8" ht="15" customHeight="1">
      <c r="A79" s="177">
        <v>10904</v>
      </c>
      <c r="B79" s="187" t="s">
        <v>371</v>
      </c>
      <c r="C79" s="3">
        <v>0</v>
      </c>
      <c r="D79" s="3">
        <v>601</v>
      </c>
      <c r="E79" s="4" t="s">
        <v>387</v>
      </c>
      <c r="F79" s="3">
        <v>0</v>
      </c>
      <c r="G79" s="3">
        <v>668</v>
      </c>
      <c r="H79" s="4" t="s">
        <v>387</v>
      </c>
    </row>
    <row r="80" spans="1:8" ht="15" customHeight="1">
      <c r="A80" s="177" t="s">
        <v>202</v>
      </c>
      <c r="B80" s="187" t="s">
        <v>201</v>
      </c>
      <c r="C80" s="3">
        <v>3894</v>
      </c>
      <c r="D80" s="3">
        <v>4508</v>
      </c>
      <c r="E80" s="4">
        <v>0.15767847971237803</v>
      </c>
      <c r="F80" s="3">
        <v>7293</v>
      </c>
      <c r="G80" s="3">
        <v>8789</v>
      </c>
      <c r="H80" s="4">
        <v>0.20512820512820507</v>
      </c>
    </row>
    <row r="81" spans="1:8" ht="15" customHeight="1">
      <c r="A81" s="275" t="s">
        <v>180</v>
      </c>
      <c r="B81" s="186" t="s">
        <v>121</v>
      </c>
      <c r="C81" s="3">
        <v>4474</v>
      </c>
      <c r="D81" s="3">
        <v>4858</v>
      </c>
      <c r="E81" s="4">
        <v>8.5829235583370522E-2</v>
      </c>
      <c r="F81" s="3">
        <v>7115</v>
      </c>
      <c r="G81" s="3">
        <v>6215</v>
      </c>
      <c r="H81" s="4">
        <v>-0.12649332396345747</v>
      </c>
    </row>
    <row r="82" spans="1:8" ht="15" customHeight="1">
      <c r="A82" s="275" t="s">
        <v>223</v>
      </c>
      <c r="B82" s="186" t="s">
        <v>226</v>
      </c>
      <c r="C82" s="3">
        <v>547</v>
      </c>
      <c r="D82" s="3">
        <v>545</v>
      </c>
      <c r="E82" s="4">
        <v>-3.6563071297989191E-3</v>
      </c>
      <c r="F82" s="3">
        <v>1378</v>
      </c>
      <c r="G82" s="3">
        <v>1364</v>
      </c>
      <c r="H82" s="4">
        <v>-1.0159651669085612E-2</v>
      </c>
    </row>
    <row r="83" spans="1:8" ht="15" customHeight="1">
      <c r="A83" s="275" t="s">
        <v>216</v>
      </c>
      <c r="B83" s="186" t="s">
        <v>215</v>
      </c>
      <c r="C83" s="3">
        <v>393</v>
      </c>
      <c r="D83" s="3">
        <v>210</v>
      </c>
      <c r="E83" s="4">
        <v>-0.46564885496183206</v>
      </c>
      <c r="F83" s="3">
        <v>709</v>
      </c>
      <c r="G83" s="3">
        <v>479</v>
      </c>
      <c r="H83" s="4">
        <v>-0.32440056417489427</v>
      </c>
    </row>
    <row r="84" spans="1:8" ht="15" customHeight="1">
      <c r="A84" s="177" t="s">
        <v>186</v>
      </c>
      <c r="B84" s="188" t="s">
        <v>312</v>
      </c>
      <c r="C84" s="3">
        <v>1032</v>
      </c>
      <c r="D84" s="3">
        <v>890</v>
      </c>
      <c r="E84" s="4">
        <v>-0.13759689922480622</v>
      </c>
      <c r="F84" s="3">
        <v>1909</v>
      </c>
      <c r="G84" s="3">
        <v>1759</v>
      </c>
      <c r="H84" s="4">
        <v>-7.8575170246202197E-2</v>
      </c>
    </row>
    <row r="85" spans="1:8" ht="15" customHeight="1">
      <c r="A85" s="177" t="s">
        <v>181</v>
      </c>
      <c r="B85" s="184" t="s">
        <v>123</v>
      </c>
      <c r="C85" s="3">
        <v>465</v>
      </c>
      <c r="D85" s="3">
        <v>405</v>
      </c>
      <c r="E85" s="4">
        <v>-0.12903225806451613</v>
      </c>
      <c r="F85" s="3">
        <v>1331</v>
      </c>
      <c r="G85" s="3">
        <v>1270</v>
      </c>
      <c r="H85" s="4">
        <v>-4.5830202854996283E-2</v>
      </c>
    </row>
    <row r="86" spans="1:8" ht="15" customHeight="1">
      <c r="A86" s="177" t="s">
        <v>182</v>
      </c>
      <c r="B86" s="184" t="s">
        <v>36</v>
      </c>
      <c r="C86" s="3">
        <v>3653</v>
      </c>
      <c r="D86" s="3">
        <v>3579</v>
      </c>
      <c r="E86" s="4">
        <v>-2.0257322748425954E-2</v>
      </c>
      <c r="F86" s="3">
        <v>7560</v>
      </c>
      <c r="G86" s="3">
        <v>7397</v>
      </c>
      <c r="H86" s="4">
        <v>-2.1560846560846558E-2</v>
      </c>
    </row>
    <row r="87" spans="1:8" ht="15" customHeight="1">
      <c r="A87" s="177" t="s">
        <v>183</v>
      </c>
      <c r="B87" s="184" t="s">
        <v>124</v>
      </c>
      <c r="C87" s="3">
        <v>3464</v>
      </c>
      <c r="D87" s="3">
        <v>3514</v>
      </c>
      <c r="E87" s="4">
        <v>1.443418013856812E-2</v>
      </c>
      <c r="F87" s="3">
        <v>6763</v>
      </c>
      <c r="G87" s="3">
        <v>6658</v>
      </c>
      <c r="H87" s="4">
        <v>-1.5525654295431068E-2</v>
      </c>
    </row>
    <row r="88" spans="1:8" ht="15" customHeight="1">
      <c r="A88" s="177" t="s">
        <v>184</v>
      </c>
      <c r="B88" s="184" t="s">
        <v>125</v>
      </c>
      <c r="C88" s="3">
        <v>2568</v>
      </c>
      <c r="D88" s="3">
        <v>2981</v>
      </c>
      <c r="E88" s="4">
        <v>0.16082554517133962</v>
      </c>
      <c r="F88" s="3">
        <v>5447</v>
      </c>
      <c r="G88" s="3">
        <v>7014</v>
      </c>
      <c r="H88" s="4">
        <v>0.2876812924545622</v>
      </c>
    </row>
    <row r="89" spans="1:8" ht="15" customHeight="1">
      <c r="A89" s="177" t="s">
        <v>185</v>
      </c>
      <c r="B89" s="184" t="s">
        <v>126</v>
      </c>
      <c r="C89" s="3">
        <v>4382</v>
      </c>
      <c r="D89" s="3">
        <v>4220</v>
      </c>
      <c r="E89" s="4">
        <v>-3.6969420356001814E-2</v>
      </c>
      <c r="F89" s="3">
        <v>7635</v>
      </c>
      <c r="G89" s="3">
        <v>7210</v>
      </c>
      <c r="H89" s="4">
        <v>-5.5664702030124413E-2</v>
      </c>
    </row>
    <row r="90" spans="1:8" ht="15" customHeight="1">
      <c r="A90" s="277"/>
      <c r="B90"/>
      <c r="C90"/>
      <c r="D90"/>
      <c r="E90"/>
      <c r="F90"/>
      <c r="G90"/>
      <c r="H90"/>
    </row>
    <row r="91" spans="1:8" ht="15" customHeight="1">
      <c r="A91" s="195"/>
      <c r="B91" s="183" t="s">
        <v>37</v>
      </c>
      <c r="C91" s="82">
        <v>49096</v>
      </c>
      <c r="D91" s="82">
        <v>56961</v>
      </c>
      <c r="E91" s="126">
        <v>0.16019635000814736</v>
      </c>
      <c r="F91" s="82">
        <v>133881</v>
      </c>
      <c r="G91" s="82">
        <v>148540</v>
      </c>
      <c r="H91" s="126">
        <v>0.10949275849448381</v>
      </c>
    </row>
    <row r="92" spans="1:8" ht="15" customHeight="1">
      <c r="A92" s="177">
        <v>10426</v>
      </c>
      <c r="B92" s="184" t="s">
        <v>372</v>
      </c>
      <c r="C92" s="3">
        <v>0</v>
      </c>
      <c r="D92" s="3">
        <v>1819</v>
      </c>
      <c r="E92" s="4" t="s">
        <v>387</v>
      </c>
      <c r="F92" s="3">
        <v>0</v>
      </c>
      <c r="G92" s="3">
        <v>4817</v>
      </c>
      <c r="H92" s="4" t="s">
        <v>387</v>
      </c>
    </row>
    <row r="93" spans="1:8" ht="15" customHeight="1">
      <c r="A93" s="177" t="s">
        <v>197</v>
      </c>
      <c r="B93" s="184" t="s">
        <v>195</v>
      </c>
      <c r="C93" s="3">
        <v>1550</v>
      </c>
      <c r="D93" s="3">
        <v>1663</v>
      </c>
      <c r="E93" s="4">
        <v>7.2903225806451699E-2</v>
      </c>
      <c r="F93" s="3">
        <v>3617</v>
      </c>
      <c r="G93" s="3">
        <v>3955</v>
      </c>
      <c r="H93" s="4">
        <v>9.3447608515344172E-2</v>
      </c>
    </row>
    <row r="94" spans="1:8" ht="15" customHeight="1">
      <c r="A94" s="240" t="s">
        <v>146</v>
      </c>
      <c r="B94" s="189" t="s">
        <v>128</v>
      </c>
      <c r="C94" s="3">
        <v>1042</v>
      </c>
      <c r="D94" s="3">
        <v>924</v>
      </c>
      <c r="E94" s="4">
        <v>-0.11324376199616126</v>
      </c>
      <c r="F94" s="3">
        <v>3678</v>
      </c>
      <c r="G94" s="3">
        <v>3361</v>
      </c>
      <c r="H94" s="4">
        <v>-8.6188145731375787E-2</v>
      </c>
    </row>
    <row r="95" spans="1:8" ht="15" customHeight="1">
      <c r="A95" s="177">
        <v>10404</v>
      </c>
      <c r="B95" s="185" t="s">
        <v>328</v>
      </c>
      <c r="C95" s="3">
        <v>125</v>
      </c>
      <c r="D95" s="3">
        <v>84</v>
      </c>
      <c r="E95" s="4">
        <v>-0.32799999999999996</v>
      </c>
      <c r="F95" s="3">
        <v>611</v>
      </c>
      <c r="G95" s="3">
        <v>389</v>
      </c>
      <c r="H95" s="4">
        <v>-0.36333878887070381</v>
      </c>
    </row>
    <row r="96" spans="1:8" ht="15" customHeight="1">
      <c r="A96" s="240" t="s">
        <v>147</v>
      </c>
      <c r="B96" s="189" t="s">
        <v>37</v>
      </c>
      <c r="C96" s="3">
        <v>3570</v>
      </c>
      <c r="D96" s="3">
        <v>3725</v>
      </c>
      <c r="E96" s="4">
        <v>4.3417366946778779E-2</v>
      </c>
      <c r="F96" s="3">
        <v>8443</v>
      </c>
      <c r="G96" s="3">
        <v>7956</v>
      </c>
      <c r="H96" s="4">
        <v>-5.7680919104583728E-2</v>
      </c>
    </row>
    <row r="97" spans="1:30" ht="15" customHeight="1">
      <c r="A97" s="240" t="s">
        <v>148</v>
      </c>
      <c r="B97" s="189" t="s">
        <v>129</v>
      </c>
      <c r="C97" s="3">
        <v>3462</v>
      </c>
      <c r="D97" s="3">
        <v>2938</v>
      </c>
      <c r="E97" s="4">
        <v>-0.15135759676487581</v>
      </c>
      <c r="F97" s="3">
        <v>7680</v>
      </c>
      <c r="G97" s="3">
        <v>6619</v>
      </c>
      <c r="H97" s="4">
        <v>-0.1381510416666667</v>
      </c>
    </row>
    <row r="98" spans="1:30" ht="15" customHeight="1">
      <c r="A98" s="240" t="s">
        <v>198</v>
      </c>
      <c r="B98" s="187" t="s">
        <v>196</v>
      </c>
      <c r="C98" s="3">
        <v>797</v>
      </c>
      <c r="D98" s="3">
        <v>3169</v>
      </c>
      <c r="E98" s="4">
        <v>2.9761606022584695</v>
      </c>
      <c r="F98" s="3">
        <v>2368</v>
      </c>
      <c r="G98" s="3">
        <v>7748</v>
      </c>
      <c r="H98" s="4">
        <v>2.2719594594594597</v>
      </c>
    </row>
    <row r="99" spans="1:30" ht="15" customHeight="1">
      <c r="A99" s="198" t="s">
        <v>217</v>
      </c>
      <c r="B99" s="186" t="s">
        <v>313</v>
      </c>
      <c r="C99" s="3">
        <v>1022</v>
      </c>
      <c r="D99" s="3">
        <v>1112</v>
      </c>
      <c r="E99" s="4">
        <v>8.8062622309197591E-2</v>
      </c>
      <c r="F99" s="3">
        <v>2762</v>
      </c>
      <c r="G99" s="3">
        <v>2740</v>
      </c>
      <c r="H99" s="4">
        <v>-7.9652425778421465E-3</v>
      </c>
    </row>
    <row r="100" spans="1:30" ht="15" customHeight="1">
      <c r="A100" s="240" t="s">
        <v>150</v>
      </c>
      <c r="B100" s="190" t="s">
        <v>130</v>
      </c>
      <c r="C100" s="3">
        <v>980</v>
      </c>
      <c r="D100" s="3">
        <v>846</v>
      </c>
      <c r="E100" s="4">
        <v>-0.13673469387755099</v>
      </c>
      <c r="F100" s="3">
        <v>3101</v>
      </c>
      <c r="G100" s="3">
        <v>2552</v>
      </c>
      <c r="H100" s="4">
        <v>-0.17703966462431475</v>
      </c>
    </row>
    <row r="101" spans="1:30" ht="15" customHeight="1">
      <c r="A101" s="240" t="s">
        <v>149</v>
      </c>
      <c r="B101" s="189" t="s">
        <v>131</v>
      </c>
      <c r="C101" s="3">
        <v>35606</v>
      </c>
      <c r="D101" s="3">
        <v>39720</v>
      </c>
      <c r="E101" s="4">
        <v>0.11554232432736056</v>
      </c>
      <c r="F101" s="3">
        <v>98404</v>
      </c>
      <c r="G101" s="3">
        <v>105294</v>
      </c>
      <c r="H101" s="4">
        <v>7.0017478964269797E-2</v>
      </c>
    </row>
    <row r="102" spans="1:30" ht="15" customHeight="1">
      <c r="A102" s="177">
        <v>10416</v>
      </c>
      <c r="B102" s="189" t="s">
        <v>190</v>
      </c>
      <c r="C102" s="3">
        <v>642</v>
      </c>
      <c r="D102" s="3">
        <v>690</v>
      </c>
      <c r="E102" s="4">
        <v>7.4766355140186924E-2</v>
      </c>
      <c r="F102" s="3">
        <v>2134</v>
      </c>
      <c r="G102" s="3">
        <v>2304</v>
      </c>
      <c r="H102" s="4">
        <v>7.9662605435801392E-2</v>
      </c>
    </row>
    <row r="103" spans="1:30" ht="15" customHeight="1">
      <c r="A103" s="198" t="s">
        <v>341</v>
      </c>
      <c r="B103" s="186" t="s">
        <v>339</v>
      </c>
      <c r="C103" s="3">
        <v>300</v>
      </c>
      <c r="D103" s="3">
        <v>271</v>
      </c>
      <c r="E103" s="4">
        <v>-9.6666666666666679E-2</v>
      </c>
      <c r="F103" s="3">
        <v>1083</v>
      </c>
      <c r="G103" s="3">
        <v>805</v>
      </c>
      <c r="H103" s="4">
        <v>-0.25669436749769159</v>
      </c>
    </row>
    <row r="104" spans="1:30" ht="15" customHeight="1"/>
    <row r="105" spans="1:30" ht="15" customHeight="1">
      <c r="B105" s="183" t="s">
        <v>38</v>
      </c>
      <c r="C105" s="166">
        <v>35563</v>
      </c>
      <c r="D105" s="166">
        <v>35448</v>
      </c>
      <c r="E105" s="126">
        <v>-3.2336979444929081E-3</v>
      </c>
      <c r="F105" s="166">
        <v>84184</v>
      </c>
      <c r="G105" s="166">
        <v>86449</v>
      </c>
      <c r="H105" s="126">
        <v>2.6905350185308263E-2</v>
      </c>
      <c r="T105" s="274"/>
    </row>
    <row r="106" spans="1:30" ht="15" customHeight="1">
      <c r="A106" s="177">
        <v>10502</v>
      </c>
      <c r="B106" s="189" t="s">
        <v>324</v>
      </c>
      <c r="C106" s="3">
        <v>1871</v>
      </c>
      <c r="D106" s="3">
        <v>1720</v>
      </c>
      <c r="E106" s="4">
        <v>-8.0705505077498629E-2</v>
      </c>
      <c r="F106" s="3">
        <v>5003</v>
      </c>
      <c r="G106" s="3">
        <v>4490</v>
      </c>
      <c r="H106" s="4">
        <v>-0.10253847691385165</v>
      </c>
      <c r="T106" s="274"/>
    </row>
    <row r="107" spans="1:30" ht="15" customHeight="1">
      <c r="A107" s="240" t="s">
        <v>151</v>
      </c>
      <c r="B107" s="189" t="s">
        <v>314</v>
      </c>
      <c r="C107" s="3">
        <v>966</v>
      </c>
      <c r="D107" s="3">
        <v>1235</v>
      </c>
      <c r="E107" s="4">
        <v>0.27846790890269157</v>
      </c>
      <c r="F107" s="3">
        <v>2299</v>
      </c>
      <c r="G107" s="3">
        <v>3186</v>
      </c>
      <c r="H107" s="4">
        <v>0.38581992170508927</v>
      </c>
      <c r="T107" s="274"/>
    </row>
    <row r="108" spans="1:30" ht="15" customHeight="1">
      <c r="A108" s="240" t="s">
        <v>152</v>
      </c>
      <c r="B108" s="189" t="s">
        <v>38</v>
      </c>
      <c r="C108" s="3">
        <v>23766</v>
      </c>
      <c r="D108" s="3">
        <v>24124</v>
      </c>
      <c r="E108" s="4">
        <v>1.506353614407141E-2</v>
      </c>
      <c r="F108" s="3">
        <v>54913</v>
      </c>
      <c r="G108" s="3">
        <v>57047</v>
      </c>
      <c r="H108" s="4">
        <v>3.8861471782638102E-2</v>
      </c>
    </row>
    <row r="109" spans="1:30">
      <c r="A109" s="240" t="s">
        <v>191</v>
      </c>
      <c r="B109" s="189" t="s">
        <v>188</v>
      </c>
      <c r="C109" s="3">
        <v>1239</v>
      </c>
      <c r="D109" s="3">
        <v>1306</v>
      </c>
      <c r="E109" s="4">
        <v>5.4075867635189567E-2</v>
      </c>
      <c r="F109" s="3">
        <v>4356</v>
      </c>
      <c r="G109" s="3">
        <v>4499</v>
      </c>
      <c r="H109" s="4">
        <v>3.2828282828282873E-2</v>
      </c>
      <c r="AD109" s="283"/>
    </row>
    <row r="110" spans="1:30">
      <c r="A110" s="240" t="s">
        <v>153</v>
      </c>
      <c r="B110" s="199" t="s">
        <v>315</v>
      </c>
      <c r="C110" s="3">
        <v>438</v>
      </c>
      <c r="D110" s="3">
        <v>367</v>
      </c>
      <c r="E110" s="4">
        <v>-0.16210045662100458</v>
      </c>
      <c r="F110" s="3">
        <v>2081</v>
      </c>
      <c r="G110" s="3">
        <v>2100</v>
      </c>
      <c r="H110" s="4">
        <v>9.1302258529553093E-3</v>
      </c>
      <c r="AD110" s="283"/>
    </row>
    <row r="111" spans="1:30">
      <c r="A111" s="198" t="s">
        <v>218</v>
      </c>
      <c r="B111" s="186" t="s">
        <v>219</v>
      </c>
      <c r="C111" s="3">
        <v>1282</v>
      </c>
      <c r="D111" s="3">
        <v>1358</v>
      </c>
      <c r="E111" s="4">
        <v>5.928237129485181E-2</v>
      </c>
      <c r="F111" s="3">
        <v>2304</v>
      </c>
      <c r="G111" s="3">
        <v>2487</v>
      </c>
      <c r="H111" s="4">
        <v>7.9427083333333259E-2</v>
      </c>
      <c r="AD111" s="283"/>
    </row>
    <row r="112" spans="1:30">
      <c r="A112" s="240" t="s">
        <v>154</v>
      </c>
      <c r="B112" s="190" t="s">
        <v>316</v>
      </c>
      <c r="C112" s="3">
        <v>5368</v>
      </c>
      <c r="D112" s="3">
        <v>4653</v>
      </c>
      <c r="E112" s="4">
        <v>-0.13319672131147542</v>
      </c>
      <c r="F112" s="3">
        <v>11558</v>
      </c>
      <c r="G112" s="3">
        <v>10890</v>
      </c>
      <c r="H112" s="4">
        <v>-5.7795466343658064E-2</v>
      </c>
      <c r="AD112" s="283"/>
    </row>
    <row r="113" spans="1:8">
      <c r="A113" s="240" t="s">
        <v>342</v>
      </c>
      <c r="B113" s="190" t="s">
        <v>340</v>
      </c>
      <c r="C113" s="3">
        <v>633</v>
      </c>
      <c r="D113" s="3">
        <v>685</v>
      </c>
      <c r="E113" s="4">
        <v>8.2148499210110693E-2</v>
      </c>
      <c r="F113" s="3">
        <v>1670</v>
      </c>
      <c r="G113" s="3">
        <v>1750</v>
      </c>
      <c r="H113" s="4">
        <v>4.7904191616766401E-2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29" s="1" customFormat="1">
      <c r="I145"/>
      <c r="J145"/>
      <c r="K145"/>
      <c r="L145"/>
      <c r="M145"/>
      <c r="N145"/>
      <c r="O145"/>
      <c r="P145"/>
      <c r="Q145"/>
      <c r="R145"/>
      <c r="S145"/>
      <c r="U145"/>
      <c r="V145"/>
      <c r="W145"/>
      <c r="X145"/>
      <c r="Y145"/>
      <c r="Z145"/>
      <c r="AA145"/>
      <c r="AB145"/>
      <c r="AC145"/>
    </row>
    <row r="146" spans="9:29" s="1" customFormat="1">
      <c r="I146"/>
      <c r="J146"/>
      <c r="K146"/>
      <c r="L146"/>
      <c r="M146"/>
      <c r="N146"/>
      <c r="O146"/>
      <c r="P146"/>
      <c r="Q146"/>
      <c r="R146"/>
      <c r="S146"/>
      <c r="U146"/>
      <c r="V146"/>
      <c r="W146"/>
      <c r="X146"/>
      <c r="Y146"/>
      <c r="Z146"/>
      <c r="AA146"/>
      <c r="AB146"/>
      <c r="AC146"/>
    </row>
    <row r="147" spans="9:29" s="1" customFormat="1">
      <c r="I147"/>
      <c r="J147"/>
      <c r="K147"/>
      <c r="L147"/>
      <c r="M147"/>
      <c r="N147"/>
      <c r="O147"/>
      <c r="P147"/>
      <c r="Q147"/>
      <c r="R147"/>
      <c r="S147"/>
      <c r="U147"/>
      <c r="V147"/>
      <c r="W147"/>
      <c r="X147"/>
      <c r="Y147"/>
      <c r="Z147"/>
      <c r="AA147"/>
      <c r="AB147"/>
      <c r="AC147"/>
    </row>
    <row r="148" spans="9:29" s="1" customFormat="1">
      <c r="I148"/>
      <c r="J148"/>
      <c r="K148"/>
      <c r="L148"/>
      <c r="M148"/>
      <c r="N148"/>
      <c r="O148"/>
      <c r="P148"/>
      <c r="Q148"/>
      <c r="R148"/>
      <c r="S148"/>
      <c r="U148"/>
      <c r="V148"/>
      <c r="W148"/>
      <c r="X148"/>
      <c r="Y148"/>
      <c r="Z148"/>
      <c r="AA148"/>
      <c r="AB148"/>
      <c r="AC148"/>
    </row>
    <row r="149" spans="9:29" s="1" customFormat="1">
      <c r="I149"/>
      <c r="J149"/>
      <c r="K149"/>
      <c r="L149"/>
      <c r="M149"/>
      <c r="N149"/>
      <c r="O149"/>
      <c r="P149"/>
      <c r="Q149"/>
      <c r="R149"/>
      <c r="S149"/>
      <c r="U149"/>
      <c r="V149"/>
      <c r="W149"/>
      <c r="X149"/>
      <c r="Y149"/>
      <c r="Z149"/>
      <c r="AA149"/>
      <c r="AB149"/>
      <c r="AC149"/>
    </row>
    <row r="150" spans="9:29" s="1" customFormat="1">
      <c r="I150"/>
      <c r="J150"/>
      <c r="K150"/>
      <c r="L150"/>
      <c r="M150"/>
      <c r="N150"/>
      <c r="O150"/>
      <c r="P150"/>
      <c r="Q150"/>
      <c r="R150"/>
      <c r="S150"/>
      <c r="U150"/>
      <c r="V150"/>
      <c r="W150"/>
      <c r="X150"/>
      <c r="Y150"/>
      <c r="Z150"/>
      <c r="AA150"/>
      <c r="AB150"/>
      <c r="AC150"/>
    </row>
    <row r="151" spans="9:29" s="1" customFormat="1">
      <c r="I151"/>
      <c r="J151"/>
      <c r="K151"/>
      <c r="L151"/>
      <c r="M151"/>
      <c r="N151"/>
      <c r="O151"/>
      <c r="P151"/>
      <c r="Q151"/>
      <c r="R151"/>
      <c r="S151"/>
      <c r="U151"/>
      <c r="V151"/>
      <c r="W151"/>
      <c r="X151"/>
      <c r="Y151"/>
      <c r="Z151"/>
      <c r="AA151"/>
      <c r="AB151"/>
      <c r="AC151"/>
    </row>
    <row r="152" spans="9:29" s="1" customFormat="1">
      <c r="I152"/>
      <c r="J152"/>
      <c r="K152"/>
      <c r="L152"/>
      <c r="M152"/>
      <c r="N152"/>
      <c r="O152"/>
      <c r="P152"/>
      <c r="Q152"/>
      <c r="R152"/>
      <c r="S152"/>
      <c r="U152"/>
      <c r="V152"/>
      <c r="W152"/>
      <c r="X152"/>
      <c r="Y152"/>
      <c r="Z152"/>
      <c r="AA152"/>
      <c r="AB152"/>
      <c r="AC152"/>
    </row>
    <row r="153" spans="9:29" s="1" customFormat="1">
      <c r="I153"/>
      <c r="J153"/>
      <c r="K153"/>
      <c r="L153"/>
      <c r="M153"/>
      <c r="N153"/>
      <c r="O153"/>
      <c r="P153"/>
      <c r="Q153"/>
      <c r="R153"/>
      <c r="S153"/>
      <c r="U153"/>
      <c r="V153"/>
      <c r="W153"/>
      <c r="X153"/>
      <c r="Y153"/>
      <c r="Z153"/>
      <c r="AA153"/>
      <c r="AB153"/>
      <c r="AC153"/>
    </row>
    <row r="154" spans="9:29" s="1" customFormat="1">
      <c r="I154"/>
      <c r="J154"/>
      <c r="K154"/>
      <c r="L154"/>
      <c r="M154"/>
      <c r="N154"/>
      <c r="O154"/>
      <c r="P154"/>
      <c r="Q154"/>
      <c r="R154"/>
      <c r="S154"/>
      <c r="U154"/>
      <c r="V154"/>
      <c r="W154"/>
      <c r="X154"/>
      <c r="Y154"/>
      <c r="Z154"/>
      <c r="AA154"/>
      <c r="AB154"/>
      <c r="AC154"/>
    </row>
    <row r="155" spans="9:29" s="1" customFormat="1">
      <c r="I155"/>
      <c r="J155"/>
      <c r="K155"/>
      <c r="L155"/>
      <c r="M155"/>
      <c r="N155"/>
      <c r="O155"/>
      <c r="P155"/>
      <c r="Q155"/>
      <c r="R155"/>
      <c r="S155"/>
      <c r="U155"/>
      <c r="V155"/>
      <c r="W155"/>
      <c r="X155"/>
      <c r="Y155"/>
      <c r="Z155"/>
      <c r="AA155"/>
      <c r="AB155"/>
      <c r="AC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6" t="s">
        <v>384</v>
      </c>
    </row>
    <row r="87" spans="9:9">
      <c r="I87" s="165"/>
    </row>
    <row r="88" spans="9:9">
      <c r="I88" s="165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AJ140"/>
  <sheetViews>
    <sheetView zoomScale="80" zoomScaleNormal="80" workbookViewId="0">
      <selection activeCell="A25" sqref="A25:F4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1" width="12.42578125" style="1" customWidth="1"/>
    <col min="22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99" t="s">
        <v>269</v>
      </c>
      <c r="B1" s="100"/>
      <c r="C1" s="100"/>
      <c r="D1" s="100"/>
      <c r="E1" s="100"/>
      <c r="F1" s="100"/>
      <c r="G1" s="100"/>
      <c r="H1" s="100"/>
      <c r="I1" s="104"/>
      <c r="J1" s="99" t="s">
        <v>268</v>
      </c>
      <c r="L1" s="100"/>
      <c r="M1" s="100"/>
      <c r="N1" s="100"/>
      <c r="O1" s="100"/>
      <c r="P1" s="100"/>
      <c r="Q1" s="103"/>
      <c r="R1" s="22"/>
      <c r="S1" s="39" t="s">
        <v>76</v>
      </c>
    </row>
    <row r="2" spans="1:36" ht="15" customHeight="1">
      <c r="A2" s="101" t="s">
        <v>384</v>
      </c>
      <c r="B2" s="101"/>
      <c r="C2" s="101"/>
      <c r="D2" s="101"/>
      <c r="E2" s="101"/>
      <c r="F2" s="101"/>
      <c r="G2" s="101"/>
      <c r="H2" s="101"/>
      <c r="I2" s="104"/>
      <c r="J2" s="101" t="s">
        <v>384</v>
      </c>
      <c r="L2" s="101"/>
      <c r="M2" s="101"/>
      <c r="N2" s="101"/>
      <c r="O2" s="101"/>
      <c r="P2" s="101"/>
      <c r="Q2" s="101"/>
      <c r="T2" s="1" t="s">
        <v>77</v>
      </c>
      <c r="U2" s="52">
        <v>2024</v>
      </c>
      <c r="V2" s="52" t="s">
        <v>382</v>
      </c>
      <c r="W2" s="52">
        <v>2023</v>
      </c>
      <c r="X2" s="52">
        <v>2022</v>
      </c>
      <c r="Y2" s="52">
        <v>2021</v>
      </c>
      <c r="Z2" s="52">
        <v>2020</v>
      </c>
      <c r="AA2" s="52">
        <v>2019</v>
      </c>
      <c r="AB2" s="52">
        <v>2018</v>
      </c>
      <c r="AC2" s="52">
        <v>2017</v>
      </c>
      <c r="AD2" s="52">
        <v>2016</v>
      </c>
      <c r="AE2" s="52">
        <v>2015</v>
      </c>
      <c r="AF2" s="52">
        <v>2014</v>
      </c>
      <c r="AG2" s="52">
        <v>2013</v>
      </c>
      <c r="AH2" s="52">
        <v>2012</v>
      </c>
    </row>
    <row r="3" spans="1:36" ht="9" customHeight="1">
      <c r="A3" s="101"/>
      <c r="B3" s="101"/>
      <c r="C3" s="101"/>
      <c r="D3" s="101"/>
      <c r="E3" s="101"/>
      <c r="F3" s="101"/>
      <c r="G3" s="101"/>
      <c r="H3" s="101"/>
      <c r="I3" s="104"/>
      <c r="J3" s="104"/>
      <c r="K3" s="101"/>
      <c r="L3" s="101"/>
      <c r="M3" s="101"/>
      <c r="N3" s="101"/>
      <c r="O3" s="101"/>
      <c r="P3" s="101"/>
      <c r="Q3" s="101"/>
    </row>
    <row r="4" spans="1:36" ht="15" customHeight="1">
      <c r="A4" s="315" t="s">
        <v>29</v>
      </c>
      <c r="B4" s="314" t="s">
        <v>28</v>
      </c>
      <c r="C4" s="314"/>
      <c r="D4" s="314"/>
      <c r="E4" s="314"/>
      <c r="F4" s="314"/>
      <c r="G4" s="314"/>
      <c r="H4" s="314"/>
      <c r="J4" s="315" t="s">
        <v>29</v>
      </c>
      <c r="K4" s="314" t="s">
        <v>0</v>
      </c>
      <c r="L4" s="314"/>
      <c r="M4" s="314"/>
      <c r="N4" s="314"/>
      <c r="O4" s="314"/>
      <c r="P4" s="314"/>
      <c r="Q4" s="314"/>
      <c r="R4" s="22"/>
      <c r="S4" s="22"/>
      <c r="T4" s="37"/>
      <c r="U4" s="37">
        <v>2929678</v>
      </c>
      <c r="V4" s="37">
        <v>2902888</v>
      </c>
      <c r="W4" s="37">
        <v>3146244</v>
      </c>
      <c r="X4" s="37">
        <v>2935453</v>
      </c>
      <c r="Y4" s="37">
        <v>2510061</v>
      </c>
      <c r="Z4" s="37">
        <v>2287961</v>
      </c>
      <c r="AA4" s="37">
        <v>3144232</v>
      </c>
      <c r="AB4" s="37">
        <v>3050564</v>
      </c>
      <c r="AC4" s="37">
        <v>3092657</v>
      </c>
      <c r="AD4" s="37">
        <v>3084025</v>
      </c>
      <c r="AE4" s="37">
        <v>2914691</v>
      </c>
      <c r="AF4" s="37">
        <v>2912637</v>
      </c>
      <c r="AG4" s="37">
        <v>2853243</v>
      </c>
      <c r="AH4" s="37">
        <v>2938655</v>
      </c>
      <c r="AI4"/>
      <c r="AJ4"/>
    </row>
    <row r="5" spans="1:36" ht="15" customHeight="1">
      <c r="A5" s="315"/>
      <c r="B5" s="314" t="s">
        <v>2</v>
      </c>
      <c r="C5" s="314"/>
      <c r="D5" s="314" t="s">
        <v>3</v>
      </c>
      <c r="E5" s="314"/>
      <c r="F5" s="314" t="s">
        <v>227</v>
      </c>
      <c r="G5" s="314"/>
      <c r="H5" s="314"/>
      <c r="J5" s="315"/>
      <c r="K5" s="314" t="s">
        <v>2</v>
      </c>
      <c r="L5" s="314"/>
      <c r="M5" s="314" t="s">
        <v>3</v>
      </c>
      <c r="N5" s="314"/>
      <c r="O5" s="314" t="s">
        <v>227</v>
      </c>
      <c r="P5" s="314"/>
      <c r="Q5" s="314"/>
      <c r="R5" s="22"/>
      <c r="S5" s="22"/>
      <c r="T5" s="22"/>
      <c r="U5" s="22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/>
      <c r="AJ5"/>
    </row>
    <row r="6" spans="1:36" ht="15" customHeight="1">
      <c r="A6" s="315"/>
      <c r="B6" s="105" t="s">
        <v>362</v>
      </c>
      <c r="C6" s="105" t="s">
        <v>380</v>
      </c>
      <c r="D6" s="105" t="s">
        <v>362</v>
      </c>
      <c r="E6" s="105" t="s">
        <v>380</v>
      </c>
      <c r="F6" s="105" t="s">
        <v>362</v>
      </c>
      <c r="G6" s="105" t="s">
        <v>380</v>
      </c>
      <c r="H6" s="105" t="s">
        <v>31</v>
      </c>
      <c r="J6" s="315"/>
      <c r="K6" s="105" t="s">
        <v>362</v>
      </c>
      <c r="L6" s="105" t="s">
        <v>380</v>
      </c>
      <c r="M6" s="105" t="s">
        <v>362</v>
      </c>
      <c r="N6" s="105" t="s">
        <v>380</v>
      </c>
      <c r="O6" s="105" t="s">
        <v>362</v>
      </c>
      <c r="P6" s="105" t="s">
        <v>380</v>
      </c>
      <c r="Q6" s="113" t="s">
        <v>31</v>
      </c>
      <c r="R6" s="22"/>
      <c r="S6" s="22" t="s">
        <v>16</v>
      </c>
      <c r="T6" s="36" t="s">
        <v>78</v>
      </c>
      <c r="U6" s="92">
        <v>149504</v>
      </c>
      <c r="V6" s="37">
        <v>127939.09090909091</v>
      </c>
      <c r="W6" s="37">
        <v>138816</v>
      </c>
      <c r="X6" s="172">
        <v>115620</v>
      </c>
      <c r="Y6" s="172">
        <v>29476</v>
      </c>
      <c r="Z6" s="172">
        <v>145353</v>
      </c>
      <c r="AA6" s="172">
        <v>142561</v>
      </c>
      <c r="AB6" s="172">
        <v>145246</v>
      </c>
      <c r="AC6" s="172">
        <v>145386</v>
      </c>
      <c r="AD6" s="172">
        <v>144674</v>
      </c>
      <c r="AE6" s="172">
        <v>134038</v>
      </c>
      <c r="AF6" s="172">
        <v>133981</v>
      </c>
      <c r="AG6" s="172">
        <v>132179</v>
      </c>
      <c r="AH6" s="62">
        <v>136230</v>
      </c>
      <c r="AI6"/>
      <c r="AJ6"/>
    </row>
    <row r="7" spans="1:36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17</v>
      </c>
      <c r="T7" s="36" t="s">
        <v>74</v>
      </c>
      <c r="U7" s="92">
        <v>158520</v>
      </c>
      <c r="V7" s="37">
        <v>129830.27272727272</v>
      </c>
      <c r="W7" s="37">
        <v>140234</v>
      </c>
      <c r="X7" s="172">
        <v>121086</v>
      </c>
      <c r="Y7" s="172">
        <v>34472</v>
      </c>
      <c r="Z7" s="172">
        <v>151431</v>
      </c>
      <c r="AA7" s="172">
        <v>140588</v>
      </c>
      <c r="AB7" s="172">
        <v>142295</v>
      </c>
      <c r="AC7" s="172">
        <v>142728</v>
      </c>
      <c r="AD7" s="172">
        <v>145581</v>
      </c>
      <c r="AE7" s="172">
        <v>135782</v>
      </c>
      <c r="AF7" s="172">
        <v>142631</v>
      </c>
      <c r="AG7" s="172">
        <v>131305</v>
      </c>
      <c r="AH7" s="62">
        <v>135387</v>
      </c>
      <c r="AI7"/>
      <c r="AJ7"/>
    </row>
    <row r="8" spans="1:36" ht="15" customHeight="1">
      <c r="A8" s="14" t="s">
        <v>32</v>
      </c>
      <c r="B8" s="82">
        <v>69366</v>
      </c>
      <c r="C8" s="82">
        <v>73968</v>
      </c>
      <c r="D8" s="82">
        <v>18179</v>
      </c>
      <c r="E8" s="82">
        <v>19314</v>
      </c>
      <c r="F8" s="82">
        <v>87545</v>
      </c>
      <c r="G8" s="82">
        <v>93282</v>
      </c>
      <c r="H8" s="126">
        <v>6.5532012108058701E-2</v>
      </c>
      <c r="J8" s="14" t="s">
        <v>32</v>
      </c>
      <c r="K8" s="82">
        <v>180220</v>
      </c>
      <c r="L8" s="82">
        <v>186734</v>
      </c>
      <c r="M8" s="82">
        <v>47346</v>
      </c>
      <c r="N8" s="82">
        <v>47489</v>
      </c>
      <c r="O8" s="82">
        <v>227566</v>
      </c>
      <c r="P8" s="166">
        <v>234223</v>
      </c>
      <c r="Q8" s="126">
        <v>2.9253051861877433E-2</v>
      </c>
      <c r="R8" s="22"/>
      <c r="S8" s="22" t="s">
        <v>18</v>
      </c>
      <c r="T8" s="36" t="s">
        <v>26</v>
      </c>
      <c r="U8" s="92">
        <v>191052</v>
      </c>
      <c r="V8" s="37">
        <v>138094.09090909091</v>
      </c>
      <c r="W8" s="37">
        <v>149745</v>
      </c>
      <c r="X8" s="172">
        <v>138364</v>
      </c>
      <c r="Y8" s="172">
        <v>45792</v>
      </c>
      <c r="Z8" s="172">
        <v>64358</v>
      </c>
      <c r="AA8" s="172">
        <v>163253</v>
      </c>
      <c r="AB8" s="172">
        <v>168732</v>
      </c>
      <c r="AC8" s="172">
        <v>155317</v>
      </c>
      <c r="AD8" s="172">
        <v>173021</v>
      </c>
      <c r="AE8" s="172">
        <v>148988</v>
      </c>
      <c r="AF8" s="172">
        <v>147200</v>
      </c>
      <c r="AG8" s="172">
        <v>164265</v>
      </c>
      <c r="AH8" s="62">
        <v>148907</v>
      </c>
      <c r="AI8"/>
      <c r="AJ8"/>
    </row>
    <row r="9" spans="1:36" ht="15" customHeight="1">
      <c r="A9" s="145" t="s">
        <v>39</v>
      </c>
      <c r="B9" s="146">
        <v>56433</v>
      </c>
      <c r="C9" s="146">
        <v>60760</v>
      </c>
      <c r="D9" s="146">
        <v>14556</v>
      </c>
      <c r="E9" s="146">
        <v>15745</v>
      </c>
      <c r="F9" s="146">
        <v>70989</v>
      </c>
      <c r="G9" s="146">
        <v>76505</v>
      </c>
      <c r="H9" s="147">
        <v>7.7702179210863642E-2</v>
      </c>
      <c r="J9" s="136" t="s">
        <v>39</v>
      </c>
      <c r="K9" s="137">
        <v>118406</v>
      </c>
      <c r="L9" s="137">
        <v>125222</v>
      </c>
      <c r="M9" s="137">
        <v>34051</v>
      </c>
      <c r="N9" s="137">
        <v>34727</v>
      </c>
      <c r="O9" s="137">
        <v>152457</v>
      </c>
      <c r="P9" s="137">
        <v>159949</v>
      </c>
      <c r="Q9" s="138">
        <v>4.9141725207763498E-2</v>
      </c>
      <c r="R9" s="22"/>
      <c r="S9" s="22" t="s">
        <v>19</v>
      </c>
      <c r="T9" s="36" t="s">
        <v>67</v>
      </c>
      <c r="U9" s="92">
        <v>209122</v>
      </c>
      <c r="V9" s="37">
        <v>182431.27272727274</v>
      </c>
      <c r="W9" s="37">
        <v>221850</v>
      </c>
      <c r="X9" s="172">
        <v>227240</v>
      </c>
      <c r="Y9" s="172">
        <v>50285</v>
      </c>
      <c r="Z9" s="172">
        <v>5072</v>
      </c>
      <c r="AA9" s="172">
        <v>244826</v>
      </c>
      <c r="AB9" s="172">
        <v>224025</v>
      </c>
      <c r="AC9" s="172">
        <v>232034</v>
      </c>
      <c r="AD9" s="172">
        <v>202440</v>
      </c>
      <c r="AE9" s="172">
        <v>201029</v>
      </c>
      <c r="AF9" s="172">
        <v>212756</v>
      </c>
      <c r="AG9" s="172">
        <v>185187</v>
      </c>
      <c r="AH9" s="62">
        <v>215698</v>
      </c>
      <c r="AI9"/>
      <c r="AJ9"/>
    </row>
    <row r="10" spans="1:36" ht="15" customHeight="1">
      <c r="A10" s="65" t="s">
        <v>40</v>
      </c>
      <c r="B10" s="44">
        <v>40709</v>
      </c>
      <c r="C10" s="44">
        <v>44344</v>
      </c>
      <c r="D10" s="44">
        <v>9180</v>
      </c>
      <c r="E10" s="44">
        <v>9472</v>
      </c>
      <c r="F10" s="44">
        <v>49889</v>
      </c>
      <c r="G10" s="44">
        <v>53816</v>
      </c>
      <c r="H10" s="60">
        <v>7.8714746737757801E-2</v>
      </c>
      <c r="J10" s="139" t="s">
        <v>40</v>
      </c>
      <c r="K10" s="44">
        <v>89075</v>
      </c>
      <c r="L10" s="44">
        <v>95431</v>
      </c>
      <c r="M10" s="44">
        <v>22168</v>
      </c>
      <c r="N10" s="44">
        <v>21337</v>
      </c>
      <c r="O10" s="44">
        <v>111243</v>
      </c>
      <c r="P10" s="44">
        <v>116768</v>
      </c>
      <c r="Q10" s="140">
        <v>4.9666046402919717E-2</v>
      </c>
      <c r="R10" s="22"/>
      <c r="S10" s="22" t="s">
        <v>20</v>
      </c>
      <c r="T10" s="36" t="s">
        <v>75</v>
      </c>
      <c r="U10" s="92">
        <v>333222</v>
      </c>
      <c r="V10" s="37">
        <v>258852.27272727274</v>
      </c>
      <c r="W10" s="37">
        <v>280173</v>
      </c>
      <c r="X10" s="172">
        <v>290079</v>
      </c>
      <c r="Y10" s="172">
        <v>158476</v>
      </c>
      <c r="Z10" s="172">
        <v>46179</v>
      </c>
      <c r="AA10" s="172">
        <v>283418</v>
      </c>
      <c r="AB10" s="172">
        <v>306488</v>
      </c>
      <c r="AC10" s="172">
        <v>278950</v>
      </c>
      <c r="AD10" s="172">
        <v>328809</v>
      </c>
      <c r="AE10" s="172">
        <v>292559</v>
      </c>
      <c r="AF10" s="172">
        <v>285056</v>
      </c>
      <c r="AG10" s="172">
        <v>297188</v>
      </c>
      <c r="AH10" s="62">
        <v>278023</v>
      </c>
      <c r="AI10"/>
      <c r="AJ10"/>
    </row>
    <row r="11" spans="1:36" ht="15" customHeight="1">
      <c r="A11" s="65" t="s">
        <v>42</v>
      </c>
      <c r="B11" s="45">
        <v>13907</v>
      </c>
      <c r="C11" s="45">
        <v>14682</v>
      </c>
      <c r="D11" s="45">
        <v>3292</v>
      </c>
      <c r="E11" s="45">
        <v>3833</v>
      </c>
      <c r="F11" s="45">
        <v>17199</v>
      </c>
      <c r="G11" s="45">
        <v>18515</v>
      </c>
      <c r="H11" s="60">
        <v>7.6516076516076614E-2</v>
      </c>
      <c r="J11" s="141" t="s">
        <v>42</v>
      </c>
      <c r="K11" s="45">
        <v>25956</v>
      </c>
      <c r="L11" s="45">
        <v>26424</v>
      </c>
      <c r="M11" s="45">
        <v>8219</v>
      </c>
      <c r="N11" s="45">
        <v>9798</v>
      </c>
      <c r="O11" s="45">
        <v>34175</v>
      </c>
      <c r="P11" s="45">
        <v>36222</v>
      </c>
      <c r="Q11" s="142">
        <v>5.9897585954645116E-2</v>
      </c>
      <c r="R11" s="22"/>
      <c r="S11" s="22" t="s">
        <v>21</v>
      </c>
      <c r="T11" s="36" t="s">
        <v>79</v>
      </c>
      <c r="U11" s="92">
        <v>424862</v>
      </c>
      <c r="V11" s="37">
        <v>323654.36363636365</v>
      </c>
      <c r="W11" s="37">
        <v>438324</v>
      </c>
      <c r="X11" s="172">
        <v>341645</v>
      </c>
      <c r="Y11" s="172">
        <v>333648</v>
      </c>
      <c r="Z11" s="172">
        <v>233437</v>
      </c>
      <c r="AA11" s="172">
        <v>353757</v>
      </c>
      <c r="AB11" s="172">
        <v>312160</v>
      </c>
      <c r="AC11" s="172">
        <v>347452</v>
      </c>
      <c r="AD11" s="172">
        <v>298750</v>
      </c>
      <c r="AE11" s="172">
        <v>304686</v>
      </c>
      <c r="AF11" s="172">
        <v>319646</v>
      </c>
      <c r="AG11" s="172">
        <v>276693</v>
      </c>
      <c r="AH11" s="62">
        <v>292628</v>
      </c>
      <c r="AI11"/>
      <c r="AJ11"/>
    </row>
    <row r="12" spans="1:36" ht="15" customHeight="1">
      <c r="A12" s="66" t="s">
        <v>44</v>
      </c>
      <c r="B12" s="46">
        <v>1817</v>
      </c>
      <c r="C12" s="46">
        <v>1734</v>
      </c>
      <c r="D12" s="46">
        <v>2084</v>
      </c>
      <c r="E12" s="46">
        <v>2440</v>
      </c>
      <c r="F12" s="46">
        <v>3901</v>
      </c>
      <c r="G12" s="46">
        <v>4174</v>
      </c>
      <c r="H12" s="61">
        <v>6.9982055883106797E-2</v>
      </c>
      <c r="J12" s="143" t="s">
        <v>44</v>
      </c>
      <c r="K12" s="46">
        <v>3375</v>
      </c>
      <c r="L12" s="46">
        <v>3367</v>
      </c>
      <c r="M12" s="46">
        <v>3664</v>
      </c>
      <c r="N12" s="46">
        <v>3592</v>
      </c>
      <c r="O12" s="46">
        <v>7039</v>
      </c>
      <c r="P12" s="46">
        <v>6959</v>
      </c>
      <c r="Q12" s="144">
        <v>-1.1365250745844602E-2</v>
      </c>
      <c r="R12" s="22"/>
      <c r="S12" s="22" t="s">
        <v>22</v>
      </c>
      <c r="T12" s="36" t="s">
        <v>80</v>
      </c>
      <c r="U12" s="92">
        <v>437876</v>
      </c>
      <c r="V12" s="37">
        <v>428185.18181818182</v>
      </c>
      <c r="W12" s="37">
        <v>417126</v>
      </c>
      <c r="X12" s="172">
        <v>407558</v>
      </c>
      <c r="Y12" s="172">
        <v>472159</v>
      </c>
      <c r="Z12" s="172">
        <v>447640</v>
      </c>
      <c r="AA12" s="172">
        <v>430134</v>
      </c>
      <c r="AB12" s="172">
        <v>431967</v>
      </c>
      <c r="AC12" s="172">
        <v>436808</v>
      </c>
      <c r="AD12" s="172">
        <v>437717</v>
      </c>
      <c r="AE12" s="172">
        <v>417086</v>
      </c>
      <c r="AF12" s="172">
        <v>403168</v>
      </c>
      <c r="AG12" s="172">
        <v>408674</v>
      </c>
      <c r="AH12" s="62">
        <v>409575</v>
      </c>
      <c r="AI12"/>
      <c r="AJ12"/>
    </row>
    <row r="13" spans="1:36" ht="15" customHeight="1">
      <c r="A13" s="17" t="s">
        <v>46</v>
      </c>
      <c r="B13" s="76">
        <v>1796</v>
      </c>
      <c r="C13" s="76">
        <v>1985</v>
      </c>
      <c r="D13" s="76">
        <v>609</v>
      </c>
      <c r="E13" s="76">
        <v>510</v>
      </c>
      <c r="F13" s="76">
        <v>2405</v>
      </c>
      <c r="G13" s="76">
        <v>2495</v>
      </c>
      <c r="H13" s="4">
        <v>3.7422037422037313E-2</v>
      </c>
      <c r="J13" s="31" t="s">
        <v>46</v>
      </c>
      <c r="K13" s="77">
        <v>3670</v>
      </c>
      <c r="L13" s="77">
        <v>3787</v>
      </c>
      <c r="M13" s="77">
        <v>2211</v>
      </c>
      <c r="N13" s="77">
        <v>2043</v>
      </c>
      <c r="O13" s="77">
        <v>5881</v>
      </c>
      <c r="P13" s="77">
        <v>5830</v>
      </c>
      <c r="Q13" s="61">
        <v>-8.6719945587485636E-3</v>
      </c>
      <c r="R13" s="22"/>
      <c r="S13" s="22" t="s">
        <v>81</v>
      </c>
      <c r="T13" s="36" t="s">
        <v>70</v>
      </c>
      <c r="U13" s="92">
        <v>504448</v>
      </c>
      <c r="V13" s="37">
        <v>503733.45454545453</v>
      </c>
      <c r="W13" s="37">
        <v>487313</v>
      </c>
      <c r="X13" s="172">
        <v>470298</v>
      </c>
      <c r="Y13" s="172">
        <v>557336</v>
      </c>
      <c r="Z13" s="172">
        <v>546671</v>
      </c>
      <c r="AA13" s="172">
        <v>513292</v>
      </c>
      <c r="AB13" s="172">
        <v>486508</v>
      </c>
      <c r="AC13" s="172">
        <v>503565</v>
      </c>
      <c r="AD13" s="172">
        <v>510434</v>
      </c>
      <c r="AE13" s="172">
        <v>483048</v>
      </c>
      <c r="AF13" s="172">
        <v>494104</v>
      </c>
      <c r="AG13" s="172">
        <v>488499</v>
      </c>
      <c r="AH13" s="62">
        <v>519743</v>
      </c>
      <c r="AI13"/>
      <c r="AJ13"/>
    </row>
    <row r="14" spans="1:36" ht="15" customHeight="1">
      <c r="A14" s="17" t="s">
        <v>47</v>
      </c>
      <c r="B14" s="76">
        <v>843</v>
      </c>
      <c r="C14" s="76">
        <v>884</v>
      </c>
      <c r="D14" s="76">
        <v>227</v>
      </c>
      <c r="E14" s="76">
        <v>260</v>
      </c>
      <c r="F14" s="76">
        <v>1070</v>
      </c>
      <c r="G14" s="76">
        <v>1144</v>
      </c>
      <c r="H14" s="4">
        <v>6.9158878504672838E-2</v>
      </c>
      <c r="J14" s="17" t="s">
        <v>47</v>
      </c>
      <c r="K14" s="76">
        <v>1738</v>
      </c>
      <c r="L14" s="76">
        <v>1776</v>
      </c>
      <c r="M14" s="76">
        <v>786</v>
      </c>
      <c r="N14" s="76">
        <v>735</v>
      </c>
      <c r="O14" s="76">
        <v>2524</v>
      </c>
      <c r="P14" s="76">
        <v>2511</v>
      </c>
      <c r="Q14" s="4">
        <v>-5.1505546751188236E-3</v>
      </c>
      <c r="R14" s="22"/>
      <c r="S14" s="22" t="s">
        <v>83</v>
      </c>
      <c r="T14" s="36" t="s">
        <v>71</v>
      </c>
      <c r="U14" s="92">
        <v>286849</v>
      </c>
      <c r="V14" s="37">
        <v>304287.72727272729</v>
      </c>
      <c r="W14" s="37">
        <v>311564</v>
      </c>
      <c r="X14" s="172">
        <v>294755</v>
      </c>
      <c r="Y14" s="172">
        <v>360851</v>
      </c>
      <c r="Z14" s="172">
        <v>369853</v>
      </c>
      <c r="AA14" s="172">
        <v>301838</v>
      </c>
      <c r="AB14" s="172">
        <v>294404</v>
      </c>
      <c r="AC14" s="172">
        <v>306558</v>
      </c>
      <c r="AD14" s="172">
        <v>299008</v>
      </c>
      <c r="AE14" s="172">
        <v>282739</v>
      </c>
      <c r="AF14" s="172">
        <v>260716</v>
      </c>
      <c r="AG14" s="172">
        <v>264879</v>
      </c>
      <c r="AH14" s="62">
        <v>291135</v>
      </c>
      <c r="AI14"/>
      <c r="AJ14"/>
    </row>
    <row r="15" spans="1:36" ht="15" customHeight="1">
      <c r="A15" s="17" t="s">
        <v>48</v>
      </c>
      <c r="B15" s="76">
        <v>3592</v>
      </c>
      <c r="C15" s="76">
        <v>3536</v>
      </c>
      <c r="D15" s="76">
        <v>1214</v>
      </c>
      <c r="E15" s="76">
        <v>941</v>
      </c>
      <c r="F15" s="76">
        <v>4806</v>
      </c>
      <c r="G15" s="76">
        <v>4477</v>
      </c>
      <c r="H15" s="4">
        <v>-6.8456096545984169E-2</v>
      </c>
      <c r="J15" s="17" t="s">
        <v>48</v>
      </c>
      <c r="K15" s="76">
        <v>8041</v>
      </c>
      <c r="L15" s="76">
        <v>7711</v>
      </c>
      <c r="M15" s="76">
        <v>3882</v>
      </c>
      <c r="N15" s="76">
        <v>2659</v>
      </c>
      <c r="O15" s="76">
        <v>11923</v>
      </c>
      <c r="P15" s="76">
        <v>10370</v>
      </c>
      <c r="Q15" s="4">
        <v>-0.13025245324163381</v>
      </c>
      <c r="R15" s="22"/>
      <c r="S15" s="22" t="s">
        <v>84</v>
      </c>
      <c r="T15" s="36" t="s">
        <v>72</v>
      </c>
      <c r="U15" s="92">
        <v>234223</v>
      </c>
      <c r="V15" s="37">
        <v>219219.90909090909</v>
      </c>
      <c r="W15" s="37">
        <v>227566</v>
      </c>
      <c r="X15" s="172">
        <v>230442</v>
      </c>
      <c r="Y15" s="172">
        <v>257755</v>
      </c>
      <c r="Z15" s="172">
        <v>203553</v>
      </c>
      <c r="AA15" s="172">
        <v>225667</v>
      </c>
      <c r="AB15" s="172">
        <v>217367</v>
      </c>
      <c r="AC15" s="172">
        <v>218450</v>
      </c>
      <c r="AD15" s="172">
        <v>217470</v>
      </c>
      <c r="AE15" s="172">
        <v>203272</v>
      </c>
      <c r="AF15" s="172">
        <v>206019</v>
      </c>
      <c r="AG15" s="172">
        <v>203858</v>
      </c>
      <c r="AH15" s="62">
        <v>211959</v>
      </c>
      <c r="AI15"/>
      <c r="AJ15"/>
    </row>
    <row r="16" spans="1:36" ht="15" customHeight="1">
      <c r="A16" s="17" t="s">
        <v>49</v>
      </c>
      <c r="B16" s="76">
        <v>591</v>
      </c>
      <c r="C16" s="76">
        <v>627</v>
      </c>
      <c r="D16" s="76">
        <v>4</v>
      </c>
      <c r="E16" s="76">
        <v>3</v>
      </c>
      <c r="F16" s="76">
        <v>595</v>
      </c>
      <c r="G16" s="76">
        <v>630</v>
      </c>
      <c r="H16" s="4">
        <v>5.8823529411764719E-2</v>
      </c>
      <c r="J16" s="17" t="s">
        <v>49</v>
      </c>
      <c r="K16" s="76">
        <v>11838</v>
      </c>
      <c r="L16" s="76">
        <v>11588</v>
      </c>
      <c r="M16" s="76">
        <v>75</v>
      </c>
      <c r="N16" s="76">
        <v>76</v>
      </c>
      <c r="O16" s="76">
        <v>11913</v>
      </c>
      <c r="P16" s="76">
        <v>11664</v>
      </c>
      <c r="Q16" s="4">
        <v>-2.0901536136993193E-2</v>
      </c>
      <c r="R16" s="22"/>
      <c r="S16" s="22" t="s">
        <v>85</v>
      </c>
      <c r="T16" s="36" t="s">
        <v>73</v>
      </c>
      <c r="U16" s="92"/>
      <c r="V16" s="37">
        <v>161866.27272727274</v>
      </c>
      <c r="W16" s="37">
        <v>183404</v>
      </c>
      <c r="X16" s="172">
        <v>164130</v>
      </c>
      <c r="Y16" s="172">
        <v>126150</v>
      </c>
      <c r="Z16" s="172">
        <v>46036</v>
      </c>
      <c r="AA16" s="172">
        <v>193867</v>
      </c>
      <c r="AB16" s="172">
        <v>183958</v>
      </c>
      <c r="AC16" s="172">
        <v>181241</v>
      </c>
      <c r="AD16" s="172">
        <v>179370</v>
      </c>
      <c r="AE16" s="172">
        <v>171475</v>
      </c>
      <c r="AF16" s="172">
        <v>171477</v>
      </c>
      <c r="AG16" s="172">
        <v>179421</v>
      </c>
      <c r="AH16" s="62">
        <v>179009</v>
      </c>
      <c r="AI16"/>
      <c r="AJ16"/>
    </row>
    <row r="17" spans="1:36" ht="15" customHeight="1">
      <c r="A17" s="17" t="s">
        <v>50</v>
      </c>
      <c r="B17" s="76">
        <v>1517</v>
      </c>
      <c r="C17" s="76">
        <v>1788</v>
      </c>
      <c r="D17" s="76">
        <v>20</v>
      </c>
      <c r="E17" s="76">
        <v>26</v>
      </c>
      <c r="F17" s="76">
        <v>1537</v>
      </c>
      <c r="G17" s="76">
        <v>1814</v>
      </c>
      <c r="H17" s="4">
        <v>0.1802212101496421</v>
      </c>
      <c r="J17" s="17" t="s">
        <v>50</v>
      </c>
      <c r="K17" s="76">
        <v>26692</v>
      </c>
      <c r="L17" s="76">
        <v>27117</v>
      </c>
      <c r="M17" s="76">
        <v>147</v>
      </c>
      <c r="N17" s="76">
        <v>184</v>
      </c>
      <c r="O17" s="76">
        <v>26839</v>
      </c>
      <c r="P17" s="76">
        <v>27301</v>
      </c>
      <c r="Q17" s="4">
        <v>1.7213756101196021E-2</v>
      </c>
      <c r="R17" s="22"/>
      <c r="S17" s="22" t="s">
        <v>86</v>
      </c>
      <c r="T17" s="36" t="s">
        <v>87</v>
      </c>
      <c r="U17" s="92"/>
      <c r="V17" s="37">
        <v>124794.09090909091</v>
      </c>
      <c r="W17" s="37">
        <v>150129</v>
      </c>
      <c r="X17" s="172">
        <v>134236</v>
      </c>
      <c r="Y17" s="172">
        <v>83661</v>
      </c>
      <c r="Z17" s="172">
        <v>28378</v>
      </c>
      <c r="AA17" s="172">
        <v>151031</v>
      </c>
      <c r="AB17" s="172">
        <v>137414</v>
      </c>
      <c r="AC17" s="172">
        <v>144168</v>
      </c>
      <c r="AD17" s="172">
        <v>146751</v>
      </c>
      <c r="AE17" s="172">
        <v>139989</v>
      </c>
      <c r="AF17" s="172">
        <v>135883</v>
      </c>
      <c r="AG17" s="172">
        <v>121095</v>
      </c>
      <c r="AH17" s="62">
        <v>120361</v>
      </c>
      <c r="AI17"/>
      <c r="AJ17"/>
    </row>
    <row r="18" spans="1:36" ht="15" customHeight="1">
      <c r="A18" s="17" t="s">
        <v>51</v>
      </c>
      <c r="B18" s="76">
        <v>126</v>
      </c>
      <c r="C18" s="76">
        <v>176</v>
      </c>
      <c r="D18" s="76">
        <v>6</v>
      </c>
      <c r="E18" s="76">
        <v>28</v>
      </c>
      <c r="F18" s="76">
        <v>132</v>
      </c>
      <c r="G18" s="76">
        <v>204</v>
      </c>
      <c r="H18" s="4">
        <v>0.54545454545454541</v>
      </c>
      <c r="J18" s="17" t="s">
        <v>51</v>
      </c>
      <c r="K18" s="76">
        <v>208</v>
      </c>
      <c r="L18" s="76">
        <v>210</v>
      </c>
      <c r="M18" s="76">
        <v>13</v>
      </c>
      <c r="N18" s="76">
        <v>40</v>
      </c>
      <c r="O18" s="76">
        <v>221</v>
      </c>
      <c r="P18" s="76">
        <v>250</v>
      </c>
      <c r="Q18" s="4">
        <v>0.13122171945701355</v>
      </c>
      <c r="AA18" s="108"/>
    </row>
    <row r="19" spans="1:36" ht="15" customHeight="1">
      <c r="A19" s="17" t="s">
        <v>52</v>
      </c>
      <c r="B19" s="76">
        <v>3958</v>
      </c>
      <c r="C19" s="76">
        <v>3566</v>
      </c>
      <c r="D19" s="76">
        <v>1299</v>
      </c>
      <c r="E19" s="76">
        <v>1536</v>
      </c>
      <c r="F19" s="76">
        <v>5257</v>
      </c>
      <c r="G19" s="76">
        <v>5102</v>
      </c>
      <c r="H19" s="4">
        <v>-2.9484496861327703E-2</v>
      </c>
      <c r="J19" s="17" t="s">
        <v>52</v>
      </c>
      <c r="K19" s="76">
        <v>8797</v>
      </c>
      <c r="L19" s="76">
        <v>8298</v>
      </c>
      <c r="M19" s="76">
        <v>5368</v>
      </c>
      <c r="N19" s="76">
        <v>6353</v>
      </c>
      <c r="O19" s="76">
        <v>14165</v>
      </c>
      <c r="P19" s="76">
        <v>14651</v>
      </c>
      <c r="Q19" s="4">
        <v>3.4309918813978157E-2</v>
      </c>
      <c r="R19" s="22"/>
      <c r="S19" s="39" t="s">
        <v>88</v>
      </c>
      <c r="T19" s="1" t="s">
        <v>390</v>
      </c>
      <c r="AA19" s="108"/>
    </row>
    <row r="20" spans="1:36" ht="15" customHeight="1">
      <c r="A20" s="67" t="s">
        <v>53</v>
      </c>
      <c r="B20" s="78">
        <v>510</v>
      </c>
      <c r="C20" s="78">
        <v>646</v>
      </c>
      <c r="D20" s="78">
        <v>244</v>
      </c>
      <c r="E20" s="78">
        <v>265</v>
      </c>
      <c r="F20" s="78">
        <v>754</v>
      </c>
      <c r="G20" s="78">
        <v>911</v>
      </c>
      <c r="H20" s="94">
        <v>0.20822281167108758</v>
      </c>
      <c r="J20" s="67" t="s">
        <v>53</v>
      </c>
      <c r="K20" s="78">
        <v>830</v>
      </c>
      <c r="L20" s="78">
        <v>1025</v>
      </c>
      <c r="M20" s="78">
        <v>813</v>
      </c>
      <c r="N20" s="78">
        <v>672</v>
      </c>
      <c r="O20" s="78">
        <v>1643</v>
      </c>
      <c r="P20" s="78">
        <v>1697</v>
      </c>
      <c r="Q20" s="94">
        <v>3.2866707242848348E-2</v>
      </c>
      <c r="R20" s="22"/>
      <c r="S20" s="39"/>
    </row>
    <row r="21" spans="1:36" ht="15" customHeight="1">
      <c r="S21" s="128" t="s">
        <v>379</v>
      </c>
    </row>
    <row r="22" spans="1:36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158"/>
      <c r="V22" s="10"/>
      <c r="W22" s="10"/>
      <c r="X22" s="10"/>
      <c r="Y22"/>
      <c r="Z22" s="10"/>
      <c r="AA22" s="10"/>
      <c r="AB22" s="62"/>
    </row>
    <row r="23" spans="1:36" ht="15" customHeight="1">
      <c r="P23" s="89"/>
      <c r="S23" s="39" t="s">
        <v>89</v>
      </c>
      <c r="V23" s="10"/>
      <c r="W23" s="10"/>
      <c r="X23" s="10"/>
      <c r="Y23"/>
      <c r="Z23" s="10"/>
      <c r="AA23" s="10"/>
      <c r="AB23" s="62"/>
    </row>
    <row r="24" spans="1:36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89"/>
      <c r="Q24" s="22"/>
      <c r="R24" s="22"/>
      <c r="S24" s="22"/>
      <c r="T24" s="63">
        <v>2024</v>
      </c>
      <c r="U24" s="63">
        <v>2023</v>
      </c>
      <c r="V24" s="10"/>
      <c r="W24" s="10"/>
      <c r="X24" s="10"/>
      <c r="Y24"/>
      <c r="Z24" s="10"/>
      <c r="AA24" s="10"/>
      <c r="AB24" s="62"/>
    </row>
    <row r="25" spans="1:36" ht="15" customHeight="1">
      <c r="A25" s="22"/>
      <c r="B25" s="22"/>
      <c r="C25" s="22"/>
      <c r="D25" s="22"/>
      <c r="E25" s="22"/>
      <c r="F25" s="22"/>
      <c r="G25" s="22"/>
      <c r="H25" s="64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 t="s">
        <v>41</v>
      </c>
      <c r="T25" s="37">
        <v>116768</v>
      </c>
      <c r="U25" s="37">
        <v>111243</v>
      </c>
      <c r="V25" s="10"/>
      <c r="W25" s="10"/>
      <c r="X25" s="10"/>
      <c r="Y25"/>
      <c r="Z25" s="10"/>
      <c r="AA25" s="10"/>
      <c r="AB25" s="62"/>
    </row>
    <row r="26" spans="1:36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 t="s">
        <v>43</v>
      </c>
      <c r="T26" s="37">
        <v>36222</v>
      </c>
      <c r="U26" s="37">
        <v>34175</v>
      </c>
      <c r="V26" s="10"/>
      <c r="W26" s="10"/>
      <c r="X26" s="10"/>
      <c r="Y26"/>
      <c r="Z26" s="10"/>
      <c r="AA26" s="10"/>
      <c r="AB26" s="62"/>
    </row>
    <row r="27" spans="1:36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45</v>
      </c>
      <c r="T27" s="37">
        <v>6959</v>
      </c>
      <c r="U27" s="37">
        <v>7039</v>
      </c>
      <c r="V27" s="10"/>
      <c r="W27" s="10"/>
      <c r="X27" s="10"/>
      <c r="Y27"/>
      <c r="Z27" s="10"/>
      <c r="AA27" s="10"/>
      <c r="AB27" s="62"/>
    </row>
    <row r="28" spans="1:36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82</v>
      </c>
      <c r="T28" s="37">
        <v>8341</v>
      </c>
      <c r="U28" s="37">
        <v>8405</v>
      </c>
      <c r="V28" s="10"/>
      <c r="W28" s="10"/>
      <c r="X28" s="10"/>
      <c r="Y28"/>
      <c r="Z28" s="10"/>
      <c r="AA28" s="10"/>
      <c r="AB28" s="62"/>
    </row>
    <row r="29" spans="1:36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48</v>
      </c>
      <c r="T29" s="37">
        <v>10370</v>
      </c>
      <c r="U29" s="37">
        <v>11923</v>
      </c>
      <c r="V29" s="10"/>
      <c r="W29" s="10"/>
      <c r="X29" s="10"/>
      <c r="Y29"/>
      <c r="Z29" s="10"/>
      <c r="AA29" s="10"/>
      <c r="AB29" s="62"/>
    </row>
    <row r="30" spans="1:36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90</v>
      </c>
      <c r="T30" s="37">
        <v>38965</v>
      </c>
      <c r="U30" s="37">
        <v>38752</v>
      </c>
      <c r="V30" s="10"/>
      <c r="W30" s="10"/>
      <c r="X30" s="10"/>
      <c r="Y30"/>
      <c r="Z30" s="10"/>
      <c r="AA30" s="10"/>
      <c r="AB30" s="62"/>
    </row>
    <row r="31" spans="1:36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91</v>
      </c>
      <c r="T31" s="37">
        <v>16598</v>
      </c>
      <c r="U31" s="37">
        <v>16029</v>
      </c>
      <c r="V31" s="10"/>
      <c r="W31" s="10"/>
      <c r="X31" s="10"/>
      <c r="Y31"/>
      <c r="Z31" s="10"/>
      <c r="AA31" s="10"/>
      <c r="AB31" s="62"/>
    </row>
    <row r="32" spans="1:36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7"/>
      <c r="U32" s="37"/>
      <c r="V32" s="10"/>
      <c r="W32" s="10"/>
      <c r="X32" s="10"/>
      <c r="Y32"/>
      <c r="Z32" s="10"/>
      <c r="AA32" s="10"/>
      <c r="AB32" s="62"/>
    </row>
    <row r="33" spans="1:25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92</v>
      </c>
      <c r="T33" s="37">
        <v>234223</v>
      </c>
      <c r="U33" s="37">
        <v>227566</v>
      </c>
      <c r="Y33"/>
    </row>
    <row r="34" spans="1:25" ht="15" customHeight="1">
      <c r="Y34"/>
    </row>
    <row r="35" spans="1:25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39"/>
    </row>
    <row r="36" spans="1:25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39"/>
    </row>
    <row r="37" spans="1:25" ht="15" customHeight="1"/>
    <row r="38" spans="1:25" ht="15" customHeight="1"/>
    <row r="39" spans="1:25" ht="15" customHeight="1"/>
    <row r="40" spans="1:25" ht="15" customHeight="1">
      <c r="T40"/>
      <c r="U40"/>
      <c r="V40"/>
      <c r="W40"/>
    </row>
    <row r="41" spans="1:25" ht="15" customHeight="1">
      <c r="T41"/>
      <c r="U41"/>
      <c r="V41"/>
      <c r="W41"/>
    </row>
    <row r="42" spans="1:25" ht="15" customHeight="1">
      <c r="T42"/>
      <c r="U42"/>
      <c r="V42"/>
      <c r="W42"/>
    </row>
    <row r="43" spans="1:25" ht="15" customHeight="1">
      <c r="T43"/>
      <c r="U43"/>
      <c r="V43"/>
      <c r="W43"/>
    </row>
    <row r="44" spans="1:25" ht="15" customHeight="1">
      <c r="T44"/>
      <c r="U44"/>
      <c r="V44"/>
      <c r="W44"/>
    </row>
    <row r="45" spans="1:25" ht="15" customHeight="1">
      <c r="T45"/>
      <c r="U45"/>
      <c r="V45"/>
      <c r="W45"/>
    </row>
    <row r="46" spans="1:25" ht="15" customHeight="1">
      <c r="T46"/>
      <c r="U46"/>
      <c r="V46"/>
      <c r="W46"/>
    </row>
    <row r="47" spans="1:25" ht="15" customHeight="1">
      <c r="T47"/>
      <c r="U47"/>
      <c r="V47"/>
      <c r="W47"/>
    </row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/>
      <c r="B60" s="12"/>
      <c r="C60" s="12"/>
      <c r="D60" s="12"/>
      <c r="E60" s="12"/>
      <c r="F60" s="12"/>
      <c r="G60" s="12"/>
      <c r="H60" s="12"/>
      <c r="K60" s="11"/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08"/>
    </row>
    <row r="88" spans="9:9" ht="15" customHeight="1">
      <c r="I88" s="108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AG114"/>
  <sheetViews>
    <sheetView topLeftCell="A49" zoomScale="80" zoomScaleNormal="80" workbookViewId="0">
      <selection activeCell="K51" sqref="K51:Q91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34" max="16384" width="11.7109375" style="1"/>
  </cols>
  <sheetData>
    <row r="1" spans="1:33" ht="17.45" customHeight="1">
      <c r="A1" s="99" t="s">
        <v>271</v>
      </c>
      <c r="B1" s="100"/>
      <c r="C1" s="100"/>
      <c r="D1" s="100"/>
      <c r="E1" s="100"/>
      <c r="F1" s="100"/>
      <c r="G1" s="100"/>
      <c r="H1" s="100"/>
      <c r="I1" s="15"/>
      <c r="J1" s="99" t="s">
        <v>270</v>
      </c>
      <c r="K1" s="100"/>
      <c r="L1" s="100"/>
      <c r="M1" s="100"/>
      <c r="N1" s="100"/>
      <c r="O1" s="100"/>
      <c r="P1" s="100"/>
      <c r="Q1" s="103"/>
      <c r="R1" s="15"/>
    </row>
    <row r="2" spans="1:33" ht="15" customHeight="1">
      <c r="A2" s="101" t="s">
        <v>384</v>
      </c>
      <c r="B2" s="101"/>
      <c r="C2" s="101"/>
      <c r="D2" s="101"/>
      <c r="E2" s="101"/>
      <c r="F2" s="101"/>
      <c r="G2" s="101"/>
      <c r="H2" s="101"/>
      <c r="I2" s="104"/>
      <c r="J2" s="101" t="s">
        <v>384</v>
      </c>
      <c r="K2" s="101"/>
      <c r="L2" s="101"/>
      <c r="M2" s="101"/>
      <c r="N2" s="101"/>
      <c r="O2" s="101"/>
      <c r="P2" s="101"/>
      <c r="Q2" s="101"/>
      <c r="R2" s="15"/>
    </row>
    <row r="3" spans="1:33" ht="8.4499999999999993" customHeight="1">
      <c r="A3" s="101"/>
      <c r="B3" s="101"/>
      <c r="C3" s="101"/>
      <c r="D3" s="101"/>
      <c r="E3" s="101"/>
      <c r="F3" s="101"/>
      <c r="G3" s="101"/>
      <c r="H3" s="101"/>
      <c r="I3" s="15"/>
      <c r="J3" s="104"/>
      <c r="K3" s="101"/>
      <c r="L3" s="101"/>
      <c r="M3" s="101"/>
      <c r="N3" s="101"/>
      <c r="O3" s="101"/>
      <c r="P3" s="101"/>
      <c r="Q3" s="101"/>
      <c r="R3" s="15"/>
    </row>
    <row r="4" spans="1:33" s="108" customFormat="1" ht="15" customHeight="1">
      <c r="A4" s="316" t="s">
        <v>69</v>
      </c>
      <c r="B4" s="314" t="s">
        <v>28</v>
      </c>
      <c r="C4" s="314"/>
      <c r="D4" s="314"/>
      <c r="E4" s="314"/>
      <c r="F4" s="314"/>
      <c r="G4" s="314"/>
      <c r="H4" s="314"/>
      <c r="J4" s="316" t="s">
        <v>69</v>
      </c>
      <c r="K4" s="314" t="s">
        <v>0</v>
      </c>
      <c r="L4" s="314"/>
      <c r="M4" s="314"/>
      <c r="N4" s="314"/>
      <c r="O4" s="314"/>
      <c r="P4" s="314"/>
      <c r="Q4" s="31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108" customFormat="1" ht="15" customHeight="1">
      <c r="A5" s="316"/>
      <c r="B5" s="314" t="s">
        <v>2</v>
      </c>
      <c r="C5" s="314"/>
      <c r="D5" s="314" t="s">
        <v>3</v>
      </c>
      <c r="E5" s="314"/>
      <c r="F5" s="314" t="s">
        <v>227</v>
      </c>
      <c r="G5" s="314"/>
      <c r="H5" s="314"/>
      <c r="J5" s="316"/>
      <c r="K5" s="314" t="s">
        <v>2</v>
      </c>
      <c r="L5" s="314"/>
      <c r="M5" s="314" t="s">
        <v>3</v>
      </c>
      <c r="N5" s="314"/>
      <c r="O5" s="314" t="s">
        <v>227</v>
      </c>
      <c r="P5" s="314"/>
      <c r="Q5" s="314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08" customFormat="1" ht="15" customHeight="1">
      <c r="A6" s="316"/>
      <c r="B6" s="157" t="s">
        <v>362</v>
      </c>
      <c r="C6" s="157" t="s">
        <v>380</v>
      </c>
      <c r="D6" s="157" t="s">
        <v>362</v>
      </c>
      <c r="E6" s="157" t="s">
        <v>380</v>
      </c>
      <c r="F6" s="157" t="s">
        <v>362</v>
      </c>
      <c r="G6" s="157" t="s">
        <v>380</v>
      </c>
      <c r="H6" s="155" t="s">
        <v>31</v>
      </c>
      <c r="J6" s="316"/>
      <c r="K6" s="105" t="s">
        <v>362</v>
      </c>
      <c r="L6" s="105" t="s">
        <v>380</v>
      </c>
      <c r="M6" s="105" t="s">
        <v>362</v>
      </c>
      <c r="N6" s="105" t="s">
        <v>380</v>
      </c>
      <c r="O6" s="105" t="s">
        <v>362</v>
      </c>
      <c r="P6" s="105" t="s">
        <v>380</v>
      </c>
      <c r="Q6" s="113" t="s">
        <v>31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" customHeight="1"/>
    <row r="8" spans="1:33" ht="15" customHeight="1">
      <c r="A8" s="14" t="s">
        <v>33</v>
      </c>
      <c r="B8" s="148">
        <v>29821</v>
      </c>
      <c r="C8" s="148">
        <v>31797</v>
      </c>
      <c r="D8" s="148">
        <v>14899</v>
      </c>
      <c r="E8" s="148">
        <v>16004</v>
      </c>
      <c r="F8" s="148">
        <v>44720</v>
      </c>
      <c r="G8" s="178">
        <v>47801</v>
      </c>
      <c r="H8" s="126">
        <v>6.8895348837209269E-2</v>
      </c>
      <c r="J8" s="14" t="s">
        <v>33</v>
      </c>
      <c r="K8" s="148">
        <v>64279</v>
      </c>
      <c r="L8" s="148">
        <v>66372</v>
      </c>
      <c r="M8" s="148">
        <v>37855</v>
      </c>
      <c r="N8" s="148">
        <v>37832</v>
      </c>
      <c r="O8" s="148">
        <v>102134</v>
      </c>
      <c r="P8" s="178">
        <v>104204</v>
      </c>
      <c r="Q8" s="126">
        <v>2.0267491726555287E-2</v>
      </c>
      <c r="R8"/>
    </row>
    <row r="9" spans="1:33" ht="15" customHeight="1">
      <c r="A9" s="17" t="s">
        <v>39</v>
      </c>
      <c r="B9" s="6">
        <v>21635</v>
      </c>
      <c r="C9" s="6">
        <v>23850</v>
      </c>
      <c r="D9" s="6">
        <v>11765</v>
      </c>
      <c r="E9" s="6">
        <v>12937</v>
      </c>
      <c r="F9" s="6">
        <v>33400</v>
      </c>
      <c r="G9" s="6">
        <v>36787</v>
      </c>
      <c r="H9" s="42">
        <v>0.10140718562874262</v>
      </c>
      <c r="J9" s="17" t="s">
        <v>39</v>
      </c>
      <c r="K9" s="6">
        <v>37364</v>
      </c>
      <c r="L9" s="6">
        <v>39799</v>
      </c>
      <c r="M9" s="6">
        <v>26402</v>
      </c>
      <c r="N9" s="6">
        <v>26975</v>
      </c>
      <c r="O9" s="6">
        <v>63766</v>
      </c>
      <c r="P9" s="6">
        <v>66774</v>
      </c>
      <c r="Q9" s="43">
        <v>4.7172474359376437E-2</v>
      </c>
      <c r="R9"/>
    </row>
    <row r="10" spans="1:33" ht="15" customHeight="1">
      <c r="A10" s="25" t="s">
        <v>40</v>
      </c>
      <c r="B10" s="44">
        <v>14530</v>
      </c>
      <c r="C10" s="44">
        <v>16123</v>
      </c>
      <c r="D10" s="44">
        <v>7500</v>
      </c>
      <c r="E10" s="44">
        <v>7755</v>
      </c>
      <c r="F10" s="44">
        <v>22030</v>
      </c>
      <c r="G10" s="44">
        <v>23878</v>
      </c>
      <c r="H10" s="26">
        <v>8.388561053109389E-2</v>
      </c>
      <c r="J10" s="25" t="s">
        <v>40</v>
      </c>
      <c r="K10" s="44">
        <v>24381</v>
      </c>
      <c r="L10" s="44">
        <v>25845</v>
      </c>
      <c r="M10" s="44">
        <v>17395</v>
      </c>
      <c r="N10" s="44">
        <v>16559</v>
      </c>
      <c r="O10" s="44">
        <v>41776</v>
      </c>
      <c r="P10" s="44">
        <v>42404</v>
      </c>
      <c r="Q10" s="27">
        <v>1.5032554576790425E-2</v>
      </c>
      <c r="R10"/>
    </row>
    <row r="11" spans="1:33" ht="15" customHeight="1">
      <c r="A11" s="28" t="s">
        <v>42</v>
      </c>
      <c r="B11" s="45">
        <v>6063</v>
      </c>
      <c r="C11" s="45">
        <v>6769</v>
      </c>
      <c r="D11" s="45">
        <v>2264</v>
      </c>
      <c r="E11" s="45">
        <v>2843</v>
      </c>
      <c r="F11" s="45">
        <v>8327</v>
      </c>
      <c r="G11" s="45">
        <v>9612</v>
      </c>
      <c r="H11" s="29">
        <v>0.1543172811336615</v>
      </c>
      <c r="J11" s="28" t="s">
        <v>42</v>
      </c>
      <c r="K11" s="45">
        <v>11244</v>
      </c>
      <c r="L11" s="45">
        <v>12237</v>
      </c>
      <c r="M11" s="45">
        <v>5544</v>
      </c>
      <c r="N11" s="45">
        <v>7090</v>
      </c>
      <c r="O11" s="45">
        <v>16788</v>
      </c>
      <c r="P11" s="45">
        <v>19327</v>
      </c>
      <c r="Q11" s="30">
        <v>0.15123898022396953</v>
      </c>
      <c r="R11"/>
    </row>
    <row r="12" spans="1:33" ht="15" customHeight="1">
      <c r="A12" s="31" t="s">
        <v>44</v>
      </c>
      <c r="B12" s="46">
        <v>1042</v>
      </c>
      <c r="C12" s="46">
        <v>958</v>
      </c>
      <c r="D12" s="46">
        <v>2001</v>
      </c>
      <c r="E12" s="46">
        <v>2339</v>
      </c>
      <c r="F12" s="46">
        <v>3043</v>
      </c>
      <c r="G12" s="46">
        <v>3297</v>
      </c>
      <c r="H12" s="32">
        <v>8.3470259612224762E-2</v>
      </c>
      <c r="J12" s="31" t="s">
        <v>44</v>
      </c>
      <c r="K12" s="46">
        <v>1739</v>
      </c>
      <c r="L12" s="46">
        <v>1717</v>
      </c>
      <c r="M12" s="46">
        <v>3463</v>
      </c>
      <c r="N12" s="46">
        <v>3326</v>
      </c>
      <c r="O12" s="46">
        <v>5202</v>
      </c>
      <c r="P12" s="46">
        <v>5043</v>
      </c>
      <c r="Q12" s="33">
        <v>-3.0565167243367886E-2</v>
      </c>
      <c r="R12"/>
    </row>
    <row r="13" spans="1:33" ht="15" customHeight="1">
      <c r="A13" s="17" t="s">
        <v>46</v>
      </c>
      <c r="B13" s="6">
        <v>1413</v>
      </c>
      <c r="C13" s="6">
        <v>1545</v>
      </c>
      <c r="D13" s="6">
        <v>486</v>
      </c>
      <c r="E13" s="6">
        <v>415</v>
      </c>
      <c r="F13" s="6">
        <v>1899</v>
      </c>
      <c r="G13" s="6">
        <v>1960</v>
      </c>
      <c r="H13" s="42">
        <v>3.2122169562927905E-2</v>
      </c>
      <c r="J13" s="17" t="s">
        <v>46</v>
      </c>
      <c r="K13" s="6">
        <v>2738</v>
      </c>
      <c r="L13" s="6">
        <v>2711</v>
      </c>
      <c r="M13" s="6">
        <v>1775</v>
      </c>
      <c r="N13" s="6">
        <v>1686</v>
      </c>
      <c r="O13" s="6">
        <v>4513</v>
      </c>
      <c r="P13" s="6">
        <v>4397</v>
      </c>
      <c r="Q13" s="43">
        <v>-2.5703523155329089E-2</v>
      </c>
      <c r="R13"/>
    </row>
    <row r="14" spans="1:33" ht="15" customHeight="1">
      <c r="A14" s="17" t="s">
        <v>47</v>
      </c>
      <c r="B14" s="6">
        <v>578</v>
      </c>
      <c r="C14" s="6">
        <v>582</v>
      </c>
      <c r="D14" s="6">
        <v>192</v>
      </c>
      <c r="E14" s="6">
        <v>233</v>
      </c>
      <c r="F14" s="6">
        <v>770</v>
      </c>
      <c r="G14" s="6">
        <v>815</v>
      </c>
      <c r="H14" s="42">
        <v>5.8441558441558517E-2</v>
      </c>
      <c r="J14" s="17" t="s">
        <v>47</v>
      </c>
      <c r="K14" s="6">
        <v>1292</v>
      </c>
      <c r="L14" s="6">
        <v>1252</v>
      </c>
      <c r="M14" s="6">
        <v>715</v>
      </c>
      <c r="N14" s="6">
        <v>686</v>
      </c>
      <c r="O14" s="6">
        <v>2007</v>
      </c>
      <c r="P14" s="6">
        <v>1938</v>
      </c>
      <c r="Q14" s="43">
        <v>-3.4379671150971625E-2</v>
      </c>
      <c r="R14"/>
    </row>
    <row r="15" spans="1:33" ht="15" customHeight="1">
      <c r="A15" s="17" t="s">
        <v>48</v>
      </c>
      <c r="B15" s="6">
        <v>3178</v>
      </c>
      <c r="C15" s="6">
        <v>2963</v>
      </c>
      <c r="D15" s="6">
        <v>1114</v>
      </c>
      <c r="E15" s="6">
        <v>879</v>
      </c>
      <c r="F15" s="6">
        <v>4292</v>
      </c>
      <c r="G15" s="6">
        <v>3842</v>
      </c>
      <c r="H15" s="42">
        <v>-0.10484622553588074</v>
      </c>
      <c r="J15" s="17" t="s">
        <v>48</v>
      </c>
      <c r="K15" s="6">
        <v>6844</v>
      </c>
      <c r="L15" s="6">
        <v>6314</v>
      </c>
      <c r="M15" s="6">
        <v>3559</v>
      </c>
      <c r="N15" s="6">
        <v>2417</v>
      </c>
      <c r="O15" s="6">
        <v>10403</v>
      </c>
      <c r="P15" s="6">
        <v>8731</v>
      </c>
      <c r="Q15" s="43">
        <v>-0.16072286840334515</v>
      </c>
      <c r="R15"/>
    </row>
    <row r="16" spans="1:33" ht="15" customHeight="1">
      <c r="A16" s="17" t="s">
        <v>49</v>
      </c>
      <c r="B16" s="6">
        <v>181</v>
      </c>
      <c r="C16" s="6">
        <v>177</v>
      </c>
      <c r="D16" s="6">
        <v>2</v>
      </c>
      <c r="E16" s="6">
        <v>0</v>
      </c>
      <c r="F16" s="6">
        <v>183</v>
      </c>
      <c r="G16" s="6">
        <v>177</v>
      </c>
      <c r="H16" s="42">
        <v>-3.2786885245901676E-2</v>
      </c>
      <c r="J16" s="17" t="s">
        <v>49</v>
      </c>
      <c r="K16" s="6">
        <v>2998</v>
      </c>
      <c r="L16" s="6">
        <v>2991</v>
      </c>
      <c r="M16" s="6">
        <v>26</v>
      </c>
      <c r="N16" s="6">
        <v>0</v>
      </c>
      <c r="O16" s="6">
        <v>3024</v>
      </c>
      <c r="P16" s="6">
        <v>2991</v>
      </c>
      <c r="Q16" s="43">
        <v>-1.0912698412698374E-2</v>
      </c>
      <c r="R16"/>
    </row>
    <row r="17" spans="1:18" ht="15" customHeight="1">
      <c r="A17" s="17" t="s">
        <v>50</v>
      </c>
      <c r="B17" s="6">
        <v>503</v>
      </c>
      <c r="C17" s="6">
        <v>621</v>
      </c>
      <c r="D17" s="6">
        <v>11</v>
      </c>
      <c r="E17" s="6">
        <v>20</v>
      </c>
      <c r="F17" s="6">
        <v>514</v>
      </c>
      <c r="G17" s="6">
        <v>641</v>
      </c>
      <c r="H17" s="42">
        <v>0.24708171206225682</v>
      </c>
      <c r="J17" s="17" t="s">
        <v>50</v>
      </c>
      <c r="K17" s="6">
        <v>8380</v>
      </c>
      <c r="L17" s="6">
        <v>8653</v>
      </c>
      <c r="M17" s="6">
        <v>98</v>
      </c>
      <c r="N17" s="6">
        <v>151</v>
      </c>
      <c r="O17" s="6">
        <v>8478</v>
      </c>
      <c r="P17" s="6">
        <v>8804</v>
      </c>
      <c r="Q17" s="43">
        <v>3.8452465204057651E-2</v>
      </c>
      <c r="R17"/>
    </row>
    <row r="18" spans="1:18" ht="15" customHeight="1">
      <c r="A18" s="17" t="s">
        <v>51</v>
      </c>
      <c r="B18" s="6">
        <v>0</v>
      </c>
      <c r="C18" s="6">
        <v>54</v>
      </c>
      <c r="D18" s="6">
        <v>0</v>
      </c>
      <c r="E18" s="6">
        <v>28</v>
      </c>
      <c r="F18" s="6">
        <v>0</v>
      </c>
      <c r="G18" s="6">
        <v>82</v>
      </c>
      <c r="H18" s="42" t="s">
        <v>387</v>
      </c>
      <c r="J18" s="17" t="s">
        <v>51</v>
      </c>
      <c r="K18" s="6">
        <v>0</v>
      </c>
      <c r="L18" s="6">
        <v>87</v>
      </c>
      <c r="M18" s="6">
        <v>0</v>
      </c>
      <c r="N18" s="6">
        <v>40</v>
      </c>
      <c r="O18" s="6">
        <v>0</v>
      </c>
      <c r="P18" s="6">
        <v>127</v>
      </c>
      <c r="Q18" s="43" t="s">
        <v>387</v>
      </c>
      <c r="R18"/>
    </row>
    <row r="19" spans="1:18" ht="15" customHeight="1">
      <c r="A19" s="17" t="s">
        <v>52</v>
      </c>
      <c r="B19" s="6">
        <v>1835</v>
      </c>
      <c r="C19" s="6">
        <v>1368</v>
      </c>
      <c r="D19" s="6">
        <v>1087</v>
      </c>
      <c r="E19" s="6">
        <v>1227</v>
      </c>
      <c r="F19" s="6">
        <v>2922</v>
      </c>
      <c r="G19" s="6">
        <v>2595</v>
      </c>
      <c r="H19" s="42">
        <v>-0.11190965092402461</v>
      </c>
      <c r="J19" s="17" t="s">
        <v>52</v>
      </c>
      <c r="K19" s="6">
        <v>3845</v>
      </c>
      <c r="L19" s="6">
        <v>3549</v>
      </c>
      <c r="M19" s="6">
        <v>4474</v>
      </c>
      <c r="N19" s="6">
        <v>5205</v>
      </c>
      <c r="O19" s="6">
        <v>8319</v>
      </c>
      <c r="P19" s="6">
        <v>8754</v>
      </c>
      <c r="Q19" s="43">
        <v>5.2289938694554561E-2</v>
      </c>
      <c r="R19"/>
    </row>
    <row r="20" spans="1:18" ht="15" customHeight="1">
      <c r="A20" s="17" t="s">
        <v>53</v>
      </c>
      <c r="B20" s="6">
        <v>498</v>
      </c>
      <c r="C20" s="6">
        <v>637</v>
      </c>
      <c r="D20" s="6">
        <v>242</v>
      </c>
      <c r="E20" s="6">
        <v>265</v>
      </c>
      <c r="F20" s="6">
        <v>740</v>
      </c>
      <c r="G20" s="6">
        <v>902</v>
      </c>
      <c r="H20" s="42">
        <v>0.2189189189189189</v>
      </c>
      <c r="J20" s="17" t="s">
        <v>53</v>
      </c>
      <c r="K20" s="6">
        <v>818</v>
      </c>
      <c r="L20" s="6">
        <v>1016</v>
      </c>
      <c r="M20" s="6">
        <v>806</v>
      </c>
      <c r="N20" s="6">
        <v>672</v>
      </c>
      <c r="O20" s="6">
        <v>1624</v>
      </c>
      <c r="P20" s="6">
        <v>1688</v>
      </c>
      <c r="Q20" s="43">
        <v>3.9408866995073843E-2</v>
      </c>
      <c r="R20"/>
    </row>
    <row r="21" spans="1:18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  <c r="R21"/>
    </row>
    <row r="22" spans="1:18" ht="15" customHeight="1">
      <c r="A22" s="14" t="s">
        <v>34</v>
      </c>
      <c r="B22" s="148">
        <v>1546</v>
      </c>
      <c r="C22" s="148">
        <v>1670</v>
      </c>
      <c r="D22" s="148">
        <v>320</v>
      </c>
      <c r="E22" s="148">
        <v>337</v>
      </c>
      <c r="F22" s="148">
        <v>1866</v>
      </c>
      <c r="G22" s="148">
        <v>2007</v>
      </c>
      <c r="H22" s="126">
        <v>7.5562700964630247E-2</v>
      </c>
      <c r="I22" s="15"/>
      <c r="J22" s="14" t="s">
        <v>34</v>
      </c>
      <c r="K22" s="148">
        <v>12123</v>
      </c>
      <c r="L22" s="148">
        <v>11543</v>
      </c>
      <c r="M22" s="148">
        <v>868</v>
      </c>
      <c r="N22" s="148">
        <v>1142</v>
      </c>
      <c r="O22" s="148">
        <v>12991</v>
      </c>
      <c r="P22" s="148">
        <v>12685</v>
      </c>
      <c r="Q22" s="126">
        <v>-2.3554768686013361E-2</v>
      </c>
      <c r="R22"/>
    </row>
    <row r="23" spans="1:18" ht="15" customHeight="1">
      <c r="A23" s="17" t="s">
        <v>39</v>
      </c>
      <c r="B23" s="6">
        <v>1144</v>
      </c>
      <c r="C23" s="6">
        <v>1229</v>
      </c>
      <c r="D23" s="6">
        <v>253</v>
      </c>
      <c r="E23" s="6">
        <v>290</v>
      </c>
      <c r="F23" s="6">
        <v>1397</v>
      </c>
      <c r="G23" s="6">
        <v>1519</v>
      </c>
      <c r="H23" s="42">
        <v>8.7329992841803872E-2</v>
      </c>
      <c r="J23" s="17" t="s">
        <v>39</v>
      </c>
      <c r="K23" s="6">
        <v>6076</v>
      </c>
      <c r="L23" s="6">
        <v>5655</v>
      </c>
      <c r="M23" s="6">
        <v>629</v>
      </c>
      <c r="N23" s="6">
        <v>962</v>
      </c>
      <c r="O23" s="6">
        <v>6705</v>
      </c>
      <c r="P23" s="6">
        <v>6617</v>
      </c>
      <c r="Q23" s="43">
        <v>-1.3124533929903093E-2</v>
      </c>
      <c r="R23"/>
    </row>
    <row r="24" spans="1:18" ht="15" customHeight="1">
      <c r="A24" s="25" t="s">
        <v>40</v>
      </c>
      <c r="B24" s="44">
        <v>398</v>
      </c>
      <c r="C24" s="44">
        <v>436</v>
      </c>
      <c r="D24" s="44">
        <v>54</v>
      </c>
      <c r="E24" s="44">
        <v>20</v>
      </c>
      <c r="F24" s="44">
        <v>452</v>
      </c>
      <c r="G24" s="44">
        <v>456</v>
      </c>
      <c r="H24" s="26">
        <v>8.8495575221239076E-3</v>
      </c>
      <c r="J24" s="25" t="s">
        <v>40</v>
      </c>
      <c r="K24" s="44">
        <v>4150</v>
      </c>
      <c r="L24" s="44">
        <v>3993</v>
      </c>
      <c r="M24" s="44">
        <v>63</v>
      </c>
      <c r="N24" s="44">
        <v>61</v>
      </c>
      <c r="O24" s="44">
        <v>4213</v>
      </c>
      <c r="P24" s="44">
        <v>4054</v>
      </c>
      <c r="Q24" s="27">
        <v>-3.7740327557559961E-2</v>
      </c>
      <c r="R24"/>
    </row>
    <row r="25" spans="1:18" ht="15" customHeight="1">
      <c r="A25" s="28" t="s">
        <v>42</v>
      </c>
      <c r="B25" s="45">
        <v>725</v>
      </c>
      <c r="C25" s="45">
        <v>793</v>
      </c>
      <c r="D25" s="45">
        <v>175</v>
      </c>
      <c r="E25" s="45">
        <v>270</v>
      </c>
      <c r="F25" s="45">
        <v>900</v>
      </c>
      <c r="G25" s="45">
        <v>1063</v>
      </c>
      <c r="H25" s="29">
        <v>0.181111111111111</v>
      </c>
      <c r="J25" s="28" t="s">
        <v>42</v>
      </c>
      <c r="K25" s="45">
        <v>1899</v>
      </c>
      <c r="L25" s="45">
        <v>1662</v>
      </c>
      <c r="M25" s="45">
        <v>506</v>
      </c>
      <c r="N25" s="45">
        <v>901</v>
      </c>
      <c r="O25" s="45">
        <v>2405</v>
      </c>
      <c r="P25" s="45">
        <v>2563</v>
      </c>
      <c r="Q25" s="30">
        <v>6.5696465696465589E-2</v>
      </c>
      <c r="R25"/>
    </row>
    <row r="26" spans="1:18" ht="15" customHeight="1">
      <c r="A26" s="31" t="s">
        <v>44</v>
      </c>
      <c r="B26" s="46">
        <v>21</v>
      </c>
      <c r="C26" s="46">
        <v>0</v>
      </c>
      <c r="D26" s="46">
        <v>24</v>
      </c>
      <c r="E26" s="46">
        <v>0</v>
      </c>
      <c r="F26" s="46">
        <v>45</v>
      </c>
      <c r="G26" s="46">
        <v>0</v>
      </c>
      <c r="H26" s="32" t="s">
        <v>387</v>
      </c>
      <c r="J26" s="31" t="s">
        <v>44</v>
      </c>
      <c r="K26" s="46">
        <v>27</v>
      </c>
      <c r="L26" s="46">
        <v>0</v>
      </c>
      <c r="M26" s="46">
        <v>60</v>
      </c>
      <c r="N26" s="46">
        <v>0</v>
      </c>
      <c r="O26" s="46">
        <v>87</v>
      </c>
      <c r="P26" s="46">
        <v>0</v>
      </c>
      <c r="Q26" s="33" t="s">
        <v>387</v>
      </c>
      <c r="R26"/>
    </row>
    <row r="27" spans="1:18" ht="15" customHeight="1">
      <c r="A27" s="17" t="s">
        <v>46</v>
      </c>
      <c r="B27" s="6">
        <v>8</v>
      </c>
      <c r="C27" s="6">
        <v>40</v>
      </c>
      <c r="D27" s="6">
        <v>41</v>
      </c>
      <c r="E27" s="6">
        <v>23</v>
      </c>
      <c r="F27" s="6">
        <v>49</v>
      </c>
      <c r="G27" s="6">
        <v>63</v>
      </c>
      <c r="H27" s="42">
        <v>0.28571428571428581</v>
      </c>
      <c r="J27" s="17" t="s">
        <v>46</v>
      </c>
      <c r="K27" s="6">
        <v>17</v>
      </c>
      <c r="L27" s="6">
        <v>57</v>
      </c>
      <c r="M27" s="6">
        <v>137</v>
      </c>
      <c r="N27" s="6">
        <v>72</v>
      </c>
      <c r="O27" s="6">
        <v>154</v>
      </c>
      <c r="P27" s="6">
        <v>129</v>
      </c>
      <c r="Q27" s="43">
        <v>-0.16233766233766234</v>
      </c>
      <c r="R27"/>
    </row>
    <row r="28" spans="1:18" ht="15" customHeight="1">
      <c r="A28" s="17" t="s">
        <v>47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2" t="s">
        <v>387</v>
      </c>
      <c r="J28" s="17" t="s">
        <v>47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3" t="s">
        <v>387</v>
      </c>
      <c r="R28"/>
    </row>
    <row r="29" spans="1:18" ht="15" customHeight="1">
      <c r="A29" s="17" t="s">
        <v>48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42" t="s">
        <v>387</v>
      </c>
      <c r="J29" s="17" t="s">
        <v>48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43" t="s">
        <v>387</v>
      </c>
      <c r="R29"/>
    </row>
    <row r="30" spans="1:18" ht="15" customHeight="1">
      <c r="A30" s="17" t="s">
        <v>49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2" t="s">
        <v>387</v>
      </c>
      <c r="J30" s="17" t="s">
        <v>49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3" t="s">
        <v>387</v>
      </c>
      <c r="R30"/>
    </row>
    <row r="31" spans="1:18" ht="15" customHeight="1">
      <c r="A31" s="17" t="s">
        <v>50</v>
      </c>
      <c r="B31" s="6">
        <v>387</v>
      </c>
      <c r="C31" s="6">
        <v>394</v>
      </c>
      <c r="D31" s="6">
        <v>5</v>
      </c>
      <c r="E31" s="6">
        <v>5</v>
      </c>
      <c r="F31" s="6">
        <v>392</v>
      </c>
      <c r="G31" s="6">
        <v>399</v>
      </c>
      <c r="H31" s="42">
        <v>1.7857142857142794E-2</v>
      </c>
      <c r="J31" s="17" t="s">
        <v>50</v>
      </c>
      <c r="K31" s="6">
        <v>6018</v>
      </c>
      <c r="L31" s="6">
        <v>5816</v>
      </c>
      <c r="M31" s="6">
        <v>22</v>
      </c>
      <c r="N31" s="6">
        <v>26</v>
      </c>
      <c r="O31" s="6">
        <v>6040</v>
      </c>
      <c r="P31" s="6">
        <v>5842</v>
      </c>
      <c r="Q31" s="43">
        <v>-3.2781456953642429E-2</v>
      </c>
      <c r="R31"/>
    </row>
    <row r="32" spans="1:18" ht="15" customHeight="1">
      <c r="A32" s="17" t="s">
        <v>51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2" t="s">
        <v>387</v>
      </c>
      <c r="J32" s="17" t="s">
        <v>51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3" t="s">
        <v>387</v>
      </c>
      <c r="R32"/>
    </row>
    <row r="33" spans="1:18" ht="15" customHeight="1">
      <c r="A33" s="17" t="s">
        <v>52</v>
      </c>
      <c r="B33" s="6">
        <v>7</v>
      </c>
      <c r="C33" s="6">
        <v>7</v>
      </c>
      <c r="D33" s="6">
        <v>21</v>
      </c>
      <c r="E33" s="6">
        <v>19</v>
      </c>
      <c r="F33" s="6">
        <v>28</v>
      </c>
      <c r="G33" s="6">
        <v>26</v>
      </c>
      <c r="H33" s="42">
        <v>-7.1428571428571397E-2</v>
      </c>
      <c r="J33" s="17" t="s">
        <v>52</v>
      </c>
      <c r="K33" s="6">
        <v>12</v>
      </c>
      <c r="L33" s="6">
        <v>15</v>
      </c>
      <c r="M33" s="6">
        <v>80</v>
      </c>
      <c r="N33" s="6">
        <v>82</v>
      </c>
      <c r="O33" s="6">
        <v>92</v>
      </c>
      <c r="P33" s="6">
        <v>97</v>
      </c>
      <c r="Q33" s="43">
        <v>5.4347826086956541E-2</v>
      </c>
      <c r="R33"/>
    </row>
    <row r="34" spans="1:18" ht="15" customHeight="1">
      <c r="A34" s="17" t="s">
        <v>53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2" t="s">
        <v>387</v>
      </c>
      <c r="J34" s="17" t="s">
        <v>53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3" t="s">
        <v>387</v>
      </c>
      <c r="R34"/>
    </row>
    <row r="35" spans="1:18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  <c r="R35"/>
    </row>
    <row r="36" spans="1:18" ht="15" customHeight="1">
      <c r="A36" s="14" t="s">
        <v>35</v>
      </c>
      <c r="B36" s="148">
        <v>11762</v>
      </c>
      <c r="C36" s="148">
        <v>12404</v>
      </c>
      <c r="D36" s="148">
        <v>754</v>
      </c>
      <c r="E36" s="148">
        <v>630</v>
      </c>
      <c r="F36" s="148">
        <v>12516</v>
      </c>
      <c r="G36" s="148">
        <v>13034</v>
      </c>
      <c r="H36" s="126">
        <v>4.1387024608501077E-2</v>
      </c>
      <c r="I36" s="15"/>
      <c r="J36" s="14" t="s">
        <v>35</v>
      </c>
      <c r="K36" s="148">
        <v>24755</v>
      </c>
      <c r="L36" s="148">
        <v>25610</v>
      </c>
      <c r="M36" s="148">
        <v>2006</v>
      </c>
      <c r="N36" s="148">
        <v>1547</v>
      </c>
      <c r="O36" s="148">
        <v>26761</v>
      </c>
      <c r="P36" s="148">
        <v>27157</v>
      </c>
      <c r="Q36" s="126">
        <v>1.4797653301446223E-2</v>
      </c>
      <c r="R36"/>
    </row>
    <row r="37" spans="1:18" ht="15" customHeight="1">
      <c r="A37" s="17" t="s">
        <v>39</v>
      </c>
      <c r="B37" s="6">
        <v>10390</v>
      </c>
      <c r="C37" s="6">
        <v>10808</v>
      </c>
      <c r="D37" s="6">
        <v>623</v>
      </c>
      <c r="E37" s="6">
        <v>514</v>
      </c>
      <c r="F37" s="6">
        <v>11013</v>
      </c>
      <c r="G37" s="6">
        <v>11322</v>
      </c>
      <c r="H37" s="42">
        <v>2.8057749931898579E-2</v>
      </c>
      <c r="J37" s="17" t="s">
        <v>39</v>
      </c>
      <c r="K37" s="6">
        <v>21780</v>
      </c>
      <c r="L37" s="6">
        <v>22263</v>
      </c>
      <c r="M37" s="6">
        <v>1579</v>
      </c>
      <c r="N37" s="6">
        <v>1239</v>
      </c>
      <c r="O37" s="6">
        <v>23359</v>
      </c>
      <c r="P37" s="6">
        <v>23502</v>
      </c>
      <c r="Q37" s="43">
        <v>6.1218374074232251E-3</v>
      </c>
      <c r="R37"/>
    </row>
    <row r="38" spans="1:18" ht="15" customHeight="1">
      <c r="A38" s="25" t="s">
        <v>40</v>
      </c>
      <c r="B38" s="44">
        <v>6827</v>
      </c>
      <c r="C38" s="44">
        <v>7041</v>
      </c>
      <c r="D38" s="44">
        <v>415</v>
      </c>
      <c r="E38" s="44">
        <v>301</v>
      </c>
      <c r="F38" s="44">
        <v>7242</v>
      </c>
      <c r="G38" s="44">
        <v>7342</v>
      </c>
      <c r="H38" s="26">
        <v>1.3808340237503547E-2</v>
      </c>
      <c r="J38" s="25" t="s">
        <v>40</v>
      </c>
      <c r="K38" s="44">
        <v>15825</v>
      </c>
      <c r="L38" s="44">
        <v>16030</v>
      </c>
      <c r="M38" s="44">
        <v>1119</v>
      </c>
      <c r="N38" s="44">
        <v>762</v>
      </c>
      <c r="O38" s="44">
        <v>16944</v>
      </c>
      <c r="P38" s="44">
        <v>16792</v>
      </c>
      <c r="Q38" s="27">
        <v>-8.9707271010387446E-3</v>
      </c>
      <c r="R38"/>
    </row>
    <row r="39" spans="1:18" ht="15" customHeight="1">
      <c r="A39" s="28" t="s">
        <v>42</v>
      </c>
      <c r="B39" s="45">
        <v>3154</v>
      </c>
      <c r="C39" s="45">
        <v>3347</v>
      </c>
      <c r="D39" s="45">
        <v>199</v>
      </c>
      <c r="E39" s="45">
        <v>194</v>
      </c>
      <c r="F39" s="45">
        <v>3353</v>
      </c>
      <c r="G39" s="45">
        <v>3541</v>
      </c>
      <c r="H39" s="29">
        <v>5.6069191768565396E-2</v>
      </c>
      <c r="J39" s="28" t="s">
        <v>42</v>
      </c>
      <c r="K39" s="45">
        <v>5161</v>
      </c>
      <c r="L39" s="45">
        <v>5344</v>
      </c>
      <c r="M39" s="45">
        <v>442</v>
      </c>
      <c r="N39" s="45">
        <v>434</v>
      </c>
      <c r="O39" s="45">
        <v>5603</v>
      </c>
      <c r="P39" s="45">
        <v>5778</v>
      </c>
      <c r="Q39" s="30">
        <v>3.1233267892200711E-2</v>
      </c>
      <c r="R39"/>
    </row>
    <row r="40" spans="1:18" ht="15" customHeight="1">
      <c r="A40" s="31" t="s">
        <v>44</v>
      </c>
      <c r="B40" s="46">
        <v>409</v>
      </c>
      <c r="C40" s="46">
        <v>420</v>
      </c>
      <c r="D40" s="46">
        <v>9</v>
      </c>
      <c r="E40" s="46">
        <v>19</v>
      </c>
      <c r="F40" s="46">
        <v>418</v>
      </c>
      <c r="G40" s="46">
        <v>439</v>
      </c>
      <c r="H40" s="32">
        <v>5.0239234449760861E-2</v>
      </c>
      <c r="J40" s="31" t="s">
        <v>44</v>
      </c>
      <c r="K40" s="46">
        <v>794</v>
      </c>
      <c r="L40" s="46">
        <v>889</v>
      </c>
      <c r="M40" s="46">
        <v>18</v>
      </c>
      <c r="N40" s="46">
        <v>43</v>
      </c>
      <c r="O40" s="46">
        <v>812</v>
      </c>
      <c r="P40" s="46">
        <v>932</v>
      </c>
      <c r="Q40" s="33">
        <v>0.14778325123152714</v>
      </c>
      <c r="R40"/>
    </row>
    <row r="41" spans="1:18" ht="15" customHeight="1">
      <c r="A41" s="17" t="s">
        <v>46</v>
      </c>
      <c r="B41" s="6">
        <v>59</v>
      </c>
      <c r="C41" s="6">
        <v>82</v>
      </c>
      <c r="D41" s="6">
        <v>23</v>
      </c>
      <c r="E41" s="6">
        <v>16</v>
      </c>
      <c r="F41" s="6">
        <v>82</v>
      </c>
      <c r="G41" s="6">
        <v>98</v>
      </c>
      <c r="H41" s="42">
        <v>0.19512195121951215</v>
      </c>
      <c r="J41" s="17" t="s">
        <v>46</v>
      </c>
      <c r="K41" s="6">
        <v>161</v>
      </c>
      <c r="L41" s="6">
        <v>190</v>
      </c>
      <c r="M41" s="6">
        <v>95</v>
      </c>
      <c r="N41" s="6">
        <v>49</v>
      </c>
      <c r="O41" s="6">
        <v>256</v>
      </c>
      <c r="P41" s="6">
        <v>239</v>
      </c>
      <c r="Q41" s="43">
        <v>-6.640625E-2</v>
      </c>
      <c r="R41"/>
    </row>
    <row r="42" spans="1:18" ht="15" customHeight="1">
      <c r="A42" s="17" t="s">
        <v>47</v>
      </c>
      <c r="B42" s="6">
        <v>232</v>
      </c>
      <c r="C42" s="6">
        <v>259</v>
      </c>
      <c r="D42" s="6">
        <v>23</v>
      </c>
      <c r="E42" s="6">
        <v>20</v>
      </c>
      <c r="F42" s="6">
        <v>255</v>
      </c>
      <c r="G42" s="6">
        <v>279</v>
      </c>
      <c r="H42" s="42">
        <v>9.4117647058823639E-2</v>
      </c>
      <c r="J42" s="17" t="s">
        <v>47</v>
      </c>
      <c r="K42" s="6">
        <v>379</v>
      </c>
      <c r="L42" s="6">
        <v>442</v>
      </c>
      <c r="M42" s="6">
        <v>52</v>
      </c>
      <c r="N42" s="6">
        <v>32</v>
      </c>
      <c r="O42" s="6">
        <v>431</v>
      </c>
      <c r="P42" s="6">
        <v>474</v>
      </c>
      <c r="Q42" s="43">
        <v>9.9767981438515063E-2</v>
      </c>
      <c r="R42"/>
    </row>
    <row r="43" spans="1:18" ht="15" customHeight="1">
      <c r="A43" s="17" t="s">
        <v>48</v>
      </c>
      <c r="B43" s="6">
        <v>300</v>
      </c>
      <c r="C43" s="6">
        <v>481</v>
      </c>
      <c r="D43" s="6">
        <v>70</v>
      </c>
      <c r="E43" s="6">
        <v>36</v>
      </c>
      <c r="F43" s="6">
        <v>370</v>
      </c>
      <c r="G43" s="6">
        <v>517</v>
      </c>
      <c r="H43" s="42">
        <v>0.39729729729729724</v>
      </c>
      <c r="J43" s="17" t="s">
        <v>48</v>
      </c>
      <c r="K43" s="6">
        <v>719</v>
      </c>
      <c r="L43" s="6">
        <v>1075</v>
      </c>
      <c r="M43" s="6">
        <v>242</v>
      </c>
      <c r="N43" s="6">
        <v>135</v>
      </c>
      <c r="O43" s="6">
        <v>961</v>
      </c>
      <c r="P43" s="6">
        <v>1210</v>
      </c>
      <c r="Q43" s="43">
        <v>0.25910509885535893</v>
      </c>
      <c r="R43"/>
    </row>
    <row r="44" spans="1:18" ht="15" customHeight="1">
      <c r="A44" s="17" t="s">
        <v>49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2" t="s">
        <v>387</v>
      </c>
      <c r="J44" s="17" t="s">
        <v>49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3" t="s">
        <v>387</v>
      </c>
      <c r="R44"/>
    </row>
    <row r="45" spans="1:18" ht="15" customHeight="1">
      <c r="A45" s="17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2" t="s">
        <v>387</v>
      </c>
      <c r="J45" s="17" t="s">
        <v>50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3" t="s">
        <v>387</v>
      </c>
      <c r="R45"/>
    </row>
    <row r="46" spans="1:18" ht="15" customHeight="1">
      <c r="A46" s="17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2" t="s">
        <v>387</v>
      </c>
      <c r="J46" s="17" t="s">
        <v>51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3" t="s">
        <v>387</v>
      </c>
      <c r="R46"/>
    </row>
    <row r="47" spans="1:18" ht="15" customHeight="1">
      <c r="A47" s="17" t="s">
        <v>52</v>
      </c>
      <c r="B47" s="6">
        <v>781</v>
      </c>
      <c r="C47" s="6">
        <v>774</v>
      </c>
      <c r="D47" s="6">
        <v>15</v>
      </c>
      <c r="E47" s="6">
        <v>44</v>
      </c>
      <c r="F47" s="6">
        <v>796</v>
      </c>
      <c r="G47" s="6">
        <v>818</v>
      </c>
      <c r="H47" s="42">
        <v>2.7638190954773822E-2</v>
      </c>
      <c r="J47" s="17" t="s">
        <v>52</v>
      </c>
      <c r="K47" s="6">
        <v>1716</v>
      </c>
      <c r="L47" s="6">
        <v>1640</v>
      </c>
      <c r="M47" s="6">
        <v>38</v>
      </c>
      <c r="N47" s="6">
        <v>92</v>
      </c>
      <c r="O47" s="6">
        <v>1754</v>
      </c>
      <c r="P47" s="6">
        <v>1732</v>
      </c>
      <c r="Q47" s="43">
        <v>-1.2542759407069504E-2</v>
      </c>
      <c r="R47"/>
    </row>
    <row r="48" spans="1:18" ht="15" customHeight="1">
      <c r="A48" s="17" t="s">
        <v>53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2" t="s">
        <v>387</v>
      </c>
      <c r="J48" s="17" t="s">
        <v>53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3" t="s">
        <v>387</v>
      </c>
      <c r="R48"/>
    </row>
    <row r="49" spans="1:18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  <c r="R49"/>
    </row>
    <row r="50" spans="1:18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  <c r="R50"/>
    </row>
    <row r="51" spans="1:18" ht="15" customHeight="1">
      <c r="A51" s="14" t="s">
        <v>36</v>
      </c>
      <c r="B51" s="148">
        <v>12970</v>
      </c>
      <c r="C51" s="148">
        <v>14737</v>
      </c>
      <c r="D51" s="148">
        <v>1138</v>
      </c>
      <c r="E51" s="148">
        <v>1189</v>
      </c>
      <c r="F51" s="148">
        <v>14108</v>
      </c>
      <c r="G51" s="148">
        <v>15926</v>
      </c>
      <c r="H51" s="126">
        <v>0.12886305642188822</v>
      </c>
      <c r="I51" s="15"/>
      <c r="J51" s="14" t="s">
        <v>36</v>
      </c>
      <c r="K51" s="148">
        <v>47945</v>
      </c>
      <c r="L51" s="148">
        <v>52407</v>
      </c>
      <c r="M51" s="148">
        <v>3226</v>
      </c>
      <c r="N51" s="148">
        <v>3490</v>
      </c>
      <c r="O51" s="148">
        <v>51171</v>
      </c>
      <c r="P51" s="148">
        <v>55897</v>
      </c>
      <c r="Q51" s="126">
        <v>9.235699908151096E-2</v>
      </c>
      <c r="R51"/>
    </row>
    <row r="52" spans="1:18" ht="15" customHeight="1">
      <c r="A52" s="17" t="s">
        <v>39</v>
      </c>
      <c r="B52" s="6">
        <v>10942</v>
      </c>
      <c r="C52" s="6">
        <v>12457</v>
      </c>
      <c r="D52" s="6">
        <v>1033</v>
      </c>
      <c r="E52" s="6">
        <v>1079</v>
      </c>
      <c r="F52" s="6">
        <v>11975</v>
      </c>
      <c r="G52" s="6">
        <v>13536</v>
      </c>
      <c r="H52" s="42">
        <v>0.13035490605427968</v>
      </c>
      <c r="J52" s="17" t="s">
        <v>39</v>
      </c>
      <c r="K52" s="6">
        <v>24874</v>
      </c>
      <c r="L52" s="6">
        <v>29234</v>
      </c>
      <c r="M52" s="6">
        <v>2740</v>
      </c>
      <c r="N52" s="6">
        <v>3031</v>
      </c>
      <c r="O52" s="6">
        <v>27614</v>
      </c>
      <c r="P52" s="6">
        <v>32265</v>
      </c>
      <c r="Q52" s="43">
        <v>0.1684290577243428</v>
      </c>
      <c r="R52"/>
    </row>
    <row r="53" spans="1:18" ht="15" customHeight="1">
      <c r="A53" s="25" t="s">
        <v>40</v>
      </c>
      <c r="B53" s="44">
        <v>8349</v>
      </c>
      <c r="C53" s="44">
        <v>10109</v>
      </c>
      <c r="D53" s="44">
        <v>688</v>
      </c>
      <c r="E53" s="44">
        <v>746</v>
      </c>
      <c r="F53" s="44">
        <v>9037</v>
      </c>
      <c r="G53" s="44">
        <v>10855</v>
      </c>
      <c r="H53" s="26">
        <v>0.20117295562686732</v>
      </c>
      <c r="J53" s="25" t="s">
        <v>40</v>
      </c>
      <c r="K53" s="44">
        <v>20203</v>
      </c>
      <c r="L53" s="44">
        <v>24707</v>
      </c>
      <c r="M53" s="44">
        <v>1892</v>
      </c>
      <c r="N53" s="44">
        <v>2104</v>
      </c>
      <c r="O53" s="44">
        <v>22095</v>
      </c>
      <c r="P53" s="44">
        <v>26811</v>
      </c>
      <c r="Q53" s="27">
        <v>0.21344195519348275</v>
      </c>
      <c r="R53"/>
    </row>
    <row r="54" spans="1:18" ht="15" customHeight="1">
      <c r="A54" s="28" t="s">
        <v>42</v>
      </c>
      <c r="B54" s="45">
        <v>2312</v>
      </c>
      <c r="C54" s="45">
        <v>2062</v>
      </c>
      <c r="D54" s="45">
        <v>300</v>
      </c>
      <c r="E54" s="45">
        <v>266</v>
      </c>
      <c r="F54" s="45">
        <v>2612</v>
      </c>
      <c r="G54" s="45">
        <v>2328</v>
      </c>
      <c r="H54" s="29">
        <v>-0.10872894333843797</v>
      </c>
      <c r="J54" s="28" t="s">
        <v>42</v>
      </c>
      <c r="K54" s="45">
        <v>4163</v>
      </c>
      <c r="L54" s="45">
        <v>3858</v>
      </c>
      <c r="M54" s="45">
        <v>738</v>
      </c>
      <c r="N54" s="45">
        <v>733</v>
      </c>
      <c r="O54" s="45">
        <v>4901</v>
      </c>
      <c r="P54" s="45">
        <v>4591</v>
      </c>
      <c r="Q54" s="30">
        <v>-6.3252397469904076E-2</v>
      </c>
      <c r="R54"/>
    </row>
    <row r="55" spans="1:18" ht="15" customHeight="1">
      <c r="A55" s="31" t="s">
        <v>44</v>
      </c>
      <c r="B55" s="46">
        <v>281</v>
      </c>
      <c r="C55" s="46">
        <v>286</v>
      </c>
      <c r="D55" s="46">
        <v>45</v>
      </c>
      <c r="E55" s="46">
        <v>67</v>
      </c>
      <c r="F55" s="46">
        <v>326</v>
      </c>
      <c r="G55" s="46">
        <v>353</v>
      </c>
      <c r="H55" s="32">
        <v>8.2822085889570518E-2</v>
      </c>
      <c r="J55" s="31" t="s">
        <v>44</v>
      </c>
      <c r="K55" s="46">
        <v>508</v>
      </c>
      <c r="L55" s="46">
        <v>669</v>
      </c>
      <c r="M55" s="46">
        <v>110</v>
      </c>
      <c r="N55" s="46">
        <v>194</v>
      </c>
      <c r="O55" s="46">
        <v>618</v>
      </c>
      <c r="P55" s="46">
        <v>863</v>
      </c>
      <c r="Q55" s="33">
        <v>0.39644012944983809</v>
      </c>
      <c r="R55"/>
    </row>
    <row r="56" spans="1:18" ht="15" customHeight="1">
      <c r="A56" s="17" t="s">
        <v>46</v>
      </c>
      <c r="B56" s="6">
        <v>110</v>
      </c>
      <c r="C56" s="6">
        <v>102</v>
      </c>
      <c r="D56" s="6">
        <v>14</v>
      </c>
      <c r="E56" s="6">
        <v>11</v>
      </c>
      <c r="F56" s="6">
        <v>124</v>
      </c>
      <c r="G56" s="6">
        <v>113</v>
      </c>
      <c r="H56" s="42">
        <v>-8.8709677419354871E-2</v>
      </c>
      <c r="J56" s="17" t="s">
        <v>46</v>
      </c>
      <c r="K56" s="6">
        <v>251</v>
      </c>
      <c r="L56" s="6">
        <v>197</v>
      </c>
      <c r="M56" s="6">
        <v>44</v>
      </c>
      <c r="N56" s="6">
        <v>31</v>
      </c>
      <c r="O56" s="6">
        <v>295</v>
      </c>
      <c r="P56" s="6">
        <v>228</v>
      </c>
      <c r="Q56" s="43">
        <v>-0.22711864406779658</v>
      </c>
      <c r="R56"/>
    </row>
    <row r="57" spans="1:18" ht="15" customHeight="1">
      <c r="A57" s="17" t="s">
        <v>47</v>
      </c>
      <c r="B57" s="6">
        <v>16</v>
      </c>
      <c r="C57" s="6">
        <v>23</v>
      </c>
      <c r="D57" s="6">
        <v>5</v>
      </c>
      <c r="E57" s="6">
        <v>2</v>
      </c>
      <c r="F57" s="6">
        <v>21</v>
      </c>
      <c r="G57" s="6">
        <v>25</v>
      </c>
      <c r="H57" s="42">
        <v>0.19047619047619047</v>
      </c>
      <c r="J57" s="17" t="s">
        <v>47</v>
      </c>
      <c r="K57" s="6">
        <v>30</v>
      </c>
      <c r="L57" s="6">
        <v>41</v>
      </c>
      <c r="M57" s="6">
        <v>12</v>
      </c>
      <c r="N57" s="6">
        <v>4</v>
      </c>
      <c r="O57" s="6">
        <v>42</v>
      </c>
      <c r="P57" s="6">
        <v>45</v>
      </c>
      <c r="Q57" s="43">
        <v>7.1428571428571397E-2</v>
      </c>
      <c r="R57"/>
    </row>
    <row r="58" spans="1:18" ht="15" customHeight="1">
      <c r="A58" s="17" t="s">
        <v>48</v>
      </c>
      <c r="B58" s="6">
        <v>12</v>
      </c>
      <c r="C58" s="6">
        <v>19</v>
      </c>
      <c r="D58" s="6">
        <v>5</v>
      </c>
      <c r="E58" s="6">
        <v>9</v>
      </c>
      <c r="F58" s="6">
        <v>17</v>
      </c>
      <c r="G58" s="6">
        <v>28</v>
      </c>
      <c r="H58" s="42">
        <v>0.64705882352941169</v>
      </c>
      <c r="J58" s="17" t="s">
        <v>48</v>
      </c>
      <c r="K58" s="6">
        <v>48</v>
      </c>
      <c r="L58" s="6">
        <v>63</v>
      </c>
      <c r="M58" s="6">
        <v>5</v>
      </c>
      <c r="N58" s="6">
        <v>26</v>
      </c>
      <c r="O58" s="6">
        <v>53</v>
      </c>
      <c r="P58" s="6">
        <v>89</v>
      </c>
      <c r="Q58" s="43">
        <v>0.679245283018868</v>
      </c>
      <c r="R58"/>
    </row>
    <row r="59" spans="1:18" ht="15" customHeight="1">
      <c r="A59" s="17" t="s">
        <v>49</v>
      </c>
      <c r="B59" s="6">
        <v>410</v>
      </c>
      <c r="C59" s="6">
        <v>450</v>
      </c>
      <c r="D59" s="6">
        <v>2</v>
      </c>
      <c r="E59" s="6">
        <v>3</v>
      </c>
      <c r="F59" s="6">
        <v>412</v>
      </c>
      <c r="G59" s="6">
        <v>453</v>
      </c>
      <c r="H59" s="42">
        <v>9.9514563106796183E-2</v>
      </c>
      <c r="J59" s="17" t="s">
        <v>49</v>
      </c>
      <c r="K59" s="6">
        <v>8840</v>
      </c>
      <c r="L59" s="6">
        <v>8597</v>
      </c>
      <c r="M59" s="6">
        <v>49</v>
      </c>
      <c r="N59" s="6">
        <v>76</v>
      </c>
      <c r="O59" s="6">
        <v>8889</v>
      </c>
      <c r="P59" s="6">
        <v>8673</v>
      </c>
      <c r="Q59" s="43">
        <v>-2.4299696253796799E-2</v>
      </c>
      <c r="R59"/>
    </row>
    <row r="60" spans="1:18" ht="15" customHeight="1">
      <c r="A60" s="17" t="s">
        <v>50</v>
      </c>
      <c r="B60" s="6">
        <v>627</v>
      </c>
      <c r="C60" s="6">
        <v>773</v>
      </c>
      <c r="D60" s="6">
        <v>4</v>
      </c>
      <c r="E60" s="6">
        <v>1</v>
      </c>
      <c r="F60" s="6">
        <v>631</v>
      </c>
      <c r="G60" s="6">
        <v>774</v>
      </c>
      <c r="H60" s="42">
        <v>0.22662440570522979</v>
      </c>
      <c r="J60" s="17" t="s">
        <v>50</v>
      </c>
      <c r="K60" s="6">
        <v>12294</v>
      </c>
      <c r="L60" s="6">
        <v>12648</v>
      </c>
      <c r="M60" s="6">
        <v>27</v>
      </c>
      <c r="N60" s="6">
        <v>7</v>
      </c>
      <c r="O60" s="6">
        <v>12321</v>
      </c>
      <c r="P60" s="6">
        <v>12655</v>
      </c>
      <c r="Q60" s="43">
        <v>2.7108189270351524E-2</v>
      </c>
      <c r="R60"/>
    </row>
    <row r="61" spans="1:18" ht="15" customHeight="1">
      <c r="A61" s="17" t="s">
        <v>51</v>
      </c>
      <c r="B61" s="6">
        <v>86</v>
      </c>
      <c r="C61" s="6">
        <v>100</v>
      </c>
      <c r="D61" s="6">
        <v>0</v>
      </c>
      <c r="E61" s="6">
        <v>0</v>
      </c>
      <c r="F61" s="6">
        <v>86</v>
      </c>
      <c r="G61" s="6">
        <v>100</v>
      </c>
      <c r="H61" s="42">
        <v>0.16279069767441867</v>
      </c>
      <c r="J61" s="17" t="s">
        <v>51</v>
      </c>
      <c r="K61" s="6">
        <v>86</v>
      </c>
      <c r="L61" s="6">
        <v>101</v>
      </c>
      <c r="M61" s="6">
        <v>0</v>
      </c>
      <c r="N61" s="6">
        <v>0</v>
      </c>
      <c r="O61" s="6">
        <v>86</v>
      </c>
      <c r="P61" s="6">
        <v>101</v>
      </c>
      <c r="Q61" s="43">
        <v>0.17441860465116288</v>
      </c>
      <c r="R61"/>
    </row>
    <row r="62" spans="1:18" ht="15" customHeight="1">
      <c r="A62" s="17" t="s">
        <v>52</v>
      </c>
      <c r="B62" s="6">
        <v>755</v>
      </c>
      <c r="C62" s="6">
        <v>804</v>
      </c>
      <c r="D62" s="6">
        <v>73</v>
      </c>
      <c r="E62" s="6">
        <v>84</v>
      </c>
      <c r="F62" s="6">
        <v>828</v>
      </c>
      <c r="G62" s="6">
        <v>888</v>
      </c>
      <c r="H62" s="42">
        <v>7.2463768115942129E-2</v>
      </c>
      <c r="J62" s="17" t="s">
        <v>52</v>
      </c>
      <c r="K62" s="6">
        <v>1510</v>
      </c>
      <c r="L62" s="6">
        <v>1517</v>
      </c>
      <c r="M62" s="6">
        <v>342</v>
      </c>
      <c r="N62" s="6">
        <v>315</v>
      </c>
      <c r="O62" s="6">
        <v>1852</v>
      </c>
      <c r="P62" s="6">
        <v>1832</v>
      </c>
      <c r="Q62" s="43">
        <v>-1.0799136069114423E-2</v>
      </c>
      <c r="R62"/>
    </row>
    <row r="63" spans="1:18" ht="15" customHeight="1">
      <c r="A63" s="17" t="s">
        <v>53</v>
      </c>
      <c r="B63" s="6">
        <v>12</v>
      </c>
      <c r="C63" s="6">
        <v>9</v>
      </c>
      <c r="D63" s="6">
        <v>2</v>
      </c>
      <c r="E63" s="6">
        <v>0</v>
      </c>
      <c r="F63" s="6">
        <v>14</v>
      </c>
      <c r="G63" s="6">
        <v>9</v>
      </c>
      <c r="H63" s="42">
        <v>-0.3571428571428571</v>
      </c>
      <c r="J63" s="17" t="s">
        <v>53</v>
      </c>
      <c r="K63" s="6">
        <v>12</v>
      </c>
      <c r="L63" s="6">
        <v>9</v>
      </c>
      <c r="M63" s="6">
        <v>7</v>
      </c>
      <c r="N63" s="6">
        <v>0</v>
      </c>
      <c r="O63" s="6">
        <v>19</v>
      </c>
      <c r="P63" s="6">
        <v>9</v>
      </c>
      <c r="Q63" s="43">
        <v>-0.52631578947368429</v>
      </c>
      <c r="R63"/>
    </row>
    <row r="64" spans="1:18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  <c r="R64"/>
    </row>
    <row r="65" spans="1:18" ht="15" customHeight="1">
      <c r="A65" s="14" t="s">
        <v>37</v>
      </c>
      <c r="B65" s="148">
        <v>8204</v>
      </c>
      <c r="C65" s="148">
        <v>8582</v>
      </c>
      <c r="D65" s="148">
        <v>663</v>
      </c>
      <c r="E65" s="148">
        <v>617</v>
      </c>
      <c r="F65" s="148">
        <v>8867</v>
      </c>
      <c r="G65" s="148">
        <v>9199</v>
      </c>
      <c r="H65" s="126">
        <v>3.7442201420999188E-2</v>
      </c>
      <c r="I65" s="15"/>
      <c r="J65" s="14" t="s">
        <v>37</v>
      </c>
      <c r="K65" s="148">
        <v>20651</v>
      </c>
      <c r="L65" s="148">
        <v>20673</v>
      </c>
      <c r="M65" s="148">
        <v>2246</v>
      </c>
      <c r="N65" s="148">
        <v>1952</v>
      </c>
      <c r="O65" s="148">
        <v>22897</v>
      </c>
      <c r="P65" s="148">
        <v>22625</v>
      </c>
      <c r="Q65" s="126">
        <v>-1.1879285495916547E-2</v>
      </c>
      <c r="R65"/>
    </row>
    <row r="66" spans="1:18" ht="15" customHeight="1">
      <c r="A66" s="17" t="s">
        <v>39</v>
      </c>
      <c r="B66" s="6">
        <v>7864</v>
      </c>
      <c r="C66" s="6">
        <v>8153</v>
      </c>
      <c r="D66" s="6">
        <v>567</v>
      </c>
      <c r="E66" s="6">
        <v>524</v>
      </c>
      <c r="F66" s="6">
        <v>8431</v>
      </c>
      <c r="G66" s="6">
        <v>8677</v>
      </c>
      <c r="H66" s="42">
        <v>2.9178033447989637E-2</v>
      </c>
      <c r="J66" s="17" t="s">
        <v>39</v>
      </c>
      <c r="K66" s="6">
        <v>19602</v>
      </c>
      <c r="L66" s="6">
        <v>19533</v>
      </c>
      <c r="M66" s="6">
        <v>1835</v>
      </c>
      <c r="N66" s="6">
        <v>1536</v>
      </c>
      <c r="O66" s="6">
        <v>21437</v>
      </c>
      <c r="P66" s="6">
        <v>21069</v>
      </c>
      <c r="Q66" s="43">
        <v>-1.7166581144749782E-2</v>
      </c>
      <c r="R66"/>
    </row>
    <row r="67" spans="1:18" ht="15" customHeight="1">
      <c r="A67" s="25" t="s">
        <v>40</v>
      </c>
      <c r="B67" s="44">
        <v>7051</v>
      </c>
      <c r="C67" s="44">
        <v>7304</v>
      </c>
      <c r="D67" s="44">
        <v>324</v>
      </c>
      <c r="E67" s="44">
        <v>357</v>
      </c>
      <c r="F67" s="44">
        <v>7375</v>
      </c>
      <c r="G67" s="44">
        <v>7661</v>
      </c>
      <c r="H67" s="26">
        <v>3.8779661016949074E-2</v>
      </c>
      <c r="J67" s="25" t="s">
        <v>40</v>
      </c>
      <c r="K67" s="44">
        <v>18012</v>
      </c>
      <c r="L67" s="44">
        <v>18061</v>
      </c>
      <c r="M67" s="44">
        <v>1131</v>
      </c>
      <c r="N67" s="44">
        <v>1136</v>
      </c>
      <c r="O67" s="44">
        <v>19143</v>
      </c>
      <c r="P67" s="44">
        <v>19197</v>
      </c>
      <c r="Q67" s="27">
        <v>2.8208744710860323E-3</v>
      </c>
      <c r="R67"/>
    </row>
    <row r="68" spans="1:18" ht="15" customHeight="1">
      <c r="A68" s="28" t="s">
        <v>42</v>
      </c>
      <c r="B68" s="45">
        <v>798</v>
      </c>
      <c r="C68" s="45">
        <v>849</v>
      </c>
      <c r="D68" s="45">
        <v>243</v>
      </c>
      <c r="E68" s="45">
        <v>163</v>
      </c>
      <c r="F68" s="45">
        <v>1041</v>
      </c>
      <c r="G68" s="45">
        <v>1012</v>
      </c>
      <c r="H68" s="29">
        <v>-2.785782901056677E-2</v>
      </c>
      <c r="J68" s="28" t="s">
        <v>42</v>
      </c>
      <c r="K68" s="45">
        <v>1540</v>
      </c>
      <c r="L68" s="45">
        <v>1472</v>
      </c>
      <c r="M68" s="45">
        <v>704</v>
      </c>
      <c r="N68" s="45">
        <v>388</v>
      </c>
      <c r="O68" s="45">
        <v>2244</v>
      </c>
      <c r="P68" s="45">
        <v>1860</v>
      </c>
      <c r="Q68" s="30">
        <v>-0.17112299465240643</v>
      </c>
      <c r="R68"/>
    </row>
    <row r="69" spans="1:18" ht="15" customHeight="1">
      <c r="A69" s="31" t="s">
        <v>44</v>
      </c>
      <c r="B69" s="46">
        <v>15</v>
      </c>
      <c r="C69" s="46">
        <v>0</v>
      </c>
      <c r="D69" s="46">
        <v>0</v>
      </c>
      <c r="E69" s="46">
        <v>4</v>
      </c>
      <c r="F69" s="46">
        <v>15</v>
      </c>
      <c r="G69" s="46">
        <v>4</v>
      </c>
      <c r="H69" s="32">
        <v>-0.73333333333333339</v>
      </c>
      <c r="J69" s="31" t="s">
        <v>44</v>
      </c>
      <c r="K69" s="46">
        <v>50</v>
      </c>
      <c r="L69" s="46">
        <v>0</v>
      </c>
      <c r="M69" s="46">
        <v>0</v>
      </c>
      <c r="N69" s="46">
        <v>12</v>
      </c>
      <c r="O69" s="46">
        <v>50</v>
      </c>
      <c r="P69" s="46">
        <v>12</v>
      </c>
      <c r="Q69" s="33">
        <v>-0.76</v>
      </c>
      <c r="R69"/>
    </row>
    <row r="70" spans="1:18" ht="15" customHeight="1">
      <c r="A70" s="17" t="s">
        <v>46</v>
      </c>
      <c r="B70" s="6">
        <v>92</v>
      </c>
      <c r="C70" s="6">
        <v>130</v>
      </c>
      <c r="D70" s="6">
        <v>28</v>
      </c>
      <c r="E70" s="6">
        <v>34</v>
      </c>
      <c r="F70" s="6">
        <v>120</v>
      </c>
      <c r="G70" s="6">
        <v>164</v>
      </c>
      <c r="H70" s="42">
        <v>0.3666666666666667</v>
      </c>
      <c r="J70" s="17" t="s">
        <v>46</v>
      </c>
      <c r="K70" s="6">
        <v>263</v>
      </c>
      <c r="L70" s="6">
        <v>361</v>
      </c>
      <c r="M70" s="6">
        <v>110</v>
      </c>
      <c r="N70" s="6">
        <v>152</v>
      </c>
      <c r="O70" s="6">
        <v>373</v>
      </c>
      <c r="P70" s="6">
        <v>513</v>
      </c>
      <c r="Q70" s="43">
        <v>0.37533512064343166</v>
      </c>
      <c r="R70"/>
    </row>
    <row r="71" spans="1:18" ht="15" customHeight="1">
      <c r="A71" s="17" t="s">
        <v>47</v>
      </c>
      <c r="B71" s="6">
        <v>0</v>
      </c>
      <c r="C71" s="6">
        <v>3</v>
      </c>
      <c r="D71" s="6">
        <v>0</v>
      </c>
      <c r="E71" s="6">
        <v>0</v>
      </c>
      <c r="F71" s="6">
        <v>0</v>
      </c>
      <c r="G71" s="6">
        <v>3</v>
      </c>
      <c r="H71" s="42" t="s">
        <v>387</v>
      </c>
      <c r="J71" s="17" t="s">
        <v>47</v>
      </c>
      <c r="K71" s="6">
        <v>0</v>
      </c>
      <c r="L71" s="6">
        <v>7</v>
      </c>
      <c r="M71" s="6">
        <v>0</v>
      </c>
      <c r="N71" s="6">
        <v>0</v>
      </c>
      <c r="O71" s="6">
        <v>0</v>
      </c>
      <c r="P71" s="6">
        <v>7</v>
      </c>
      <c r="Q71" s="43" t="s">
        <v>387</v>
      </c>
      <c r="R71"/>
    </row>
    <row r="72" spans="1:18" ht="15" customHeight="1">
      <c r="A72" s="17" t="s">
        <v>48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42" t="s">
        <v>387</v>
      </c>
      <c r="J72" s="17" t="s">
        <v>48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43" t="s">
        <v>387</v>
      </c>
      <c r="R72"/>
    </row>
    <row r="73" spans="1:18" ht="15" customHeight="1">
      <c r="A73" s="17" t="s">
        <v>49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2" t="s">
        <v>387</v>
      </c>
      <c r="J73" s="17" t="s">
        <v>49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3" t="s">
        <v>387</v>
      </c>
      <c r="R73"/>
    </row>
    <row r="74" spans="1:18" ht="15" customHeight="1">
      <c r="A74" s="17" t="s">
        <v>50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2" t="s">
        <v>387</v>
      </c>
      <c r="J74" s="17" t="s">
        <v>50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3" t="s">
        <v>387</v>
      </c>
      <c r="R74"/>
    </row>
    <row r="75" spans="1:18" ht="15" customHeight="1">
      <c r="A75" s="17" t="s">
        <v>51</v>
      </c>
      <c r="B75" s="6">
        <v>40</v>
      </c>
      <c r="C75" s="6">
        <v>22</v>
      </c>
      <c r="D75" s="6">
        <v>6</v>
      </c>
      <c r="E75" s="6">
        <v>0</v>
      </c>
      <c r="F75" s="6">
        <v>46</v>
      </c>
      <c r="G75" s="6">
        <v>22</v>
      </c>
      <c r="H75" s="42">
        <v>-0.52173913043478259</v>
      </c>
      <c r="J75" s="17" t="s">
        <v>51</v>
      </c>
      <c r="K75" s="6">
        <v>122</v>
      </c>
      <c r="L75" s="6">
        <v>22</v>
      </c>
      <c r="M75" s="6">
        <v>13</v>
      </c>
      <c r="N75" s="6">
        <v>0</v>
      </c>
      <c r="O75" s="6">
        <v>135</v>
      </c>
      <c r="P75" s="6">
        <v>22</v>
      </c>
      <c r="Q75" s="43">
        <v>-0.83703703703703702</v>
      </c>
      <c r="R75"/>
    </row>
    <row r="76" spans="1:18" ht="15" customHeight="1">
      <c r="A76" s="17" t="s">
        <v>52</v>
      </c>
      <c r="B76" s="6">
        <v>208</v>
      </c>
      <c r="C76" s="6">
        <v>274</v>
      </c>
      <c r="D76" s="6">
        <v>62</v>
      </c>
      <c r="E76" s="6">
        <v>59</v>
      </c>
      <c r="F76" s="6">
        <v>270</v>
      </c>
      <c r="G76" s="6">
        <v>333</v>
      </c>
      <c r="H76" s="42">
        <v>0.23333333333333339</v>
      </c>
      <c r="J76" s="17" t="s">
        <v>52</v>
      </c>
      <c r="K76" s="6">
        <v>664</v>
      </c>
      <c r="L76" s="6">
        <v>750</v>
      </c>
      <c r="M76" s="6">
        <v>288</v>
      </c>
      <c r="N76" s="6">
        <v>264</v>
      </c>
      <c r="O76" s="6">
        <v>952</v>
      </c>
      <c r="P76" s="6">
        <v>1014</v>
      </c>
      <c r="Q76" s="43">
        <v>6.5126050420168058E-2</v>
      </c>
      <c r="R76"/>
    </row>
    <row r="77" spans="1:18" ht="15" customHeight="1">
      <c r="A77" s="17" t="s">
        <v>53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42" t="s">
        <v>387</v>
      </c>
      <c r="J77" s="17" t="s">
        <v>53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43" t="s">
        <v>387</v>
      </c>
      <c r="R77"/>
    </row>
    <row r="78" spans="1:18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  <c r="R78"/>
    </row>
    <row r="79" spans="1:18" ht="15" customHeight="1">
      <c r="A79" s="14" t="s">
        <v>38</v>
      </c>
      <c r="B79" s="148">
        <v>5063</v>
      </c>
      <c r="C79" s="148">
        <v>4778</v>
      </c>
      <c r="D79" s="148">
        <v>405</v>
      </c>
      <c r="E79" s="148">
        <v>537</v>
      </c>
      <c r="F79" s="148">
        <v>5468</v>
      </c>
      <c r="G79" s="148">
        <v>5315</v>
      </c>
      <c r="H79" s="126">
        <v>-2.7980980248719867E-2</v>
      </c>
      <c r="I79" s="15"/>
      <c r="J79" s="14" t="s">
        <v>38</v>
      </c>
      <c r="K79" s="148">
        <v>10467</v>
      </c>
      <c r="L79" s="148">
        <v>10129</v>
      </c>
      <c r="M79" s="148">
        <v>1145</v>
      </c>
      <c r="N79" s="148">
        <v>1526</v>
      </c>
      <c r="O79" s="148">
        <v>11612</v>
      </c>
      <c r="P79" s="148">
        <v>11655</v>
      </c>
      <c r="Q79" s="126">
        <v>3.703065794006255E-3</v>
      </c>
      <c r="R79"/>
    </row>
    <row r="80" spans="1:18" ht="15" customHeight="1">
      <c r="A80" s="17" t="s">
        <v>39</v>
      </c>
      <c r="B80" s="6">
        <v>4458</v>
      </c>
      <c r="C80" s="6">
        <v>4263</v>
      </c>
      <c r="D80" s="6">
        <v>315</v>
      </c>
      <c r="E80" s="6">
        <v>401</v>
      </c>
      <c r="F80" s="6">
        <v>4773</v>
      </c>
      <c r="G80" s="6">
        <v>4664</v>
      </c>
      <c r="H80" s="42">
        <v>-2.2836790278650709E-2</v>
      </c>
      <c r="J80" s="17" t="s">
        <v>39</v>
      </c>
      <c r="K80" s="6">
        <v>8710</v>
      </c>
      <c r="L80" s="6">
        <v>8738</v>
      </c>
      <c r="M80" s="6">
        <v>866</v>
      </c>
      <c r="N80" s="6">
        <v>984</v>
      </c>
      <c r="O80" s="6">
        <v>9576</v>
      </c>
      <c r="P80" s="6">
        <v>9722</v>
      </c>
      <c r="Q80" s="43">
        <v>1.524644945697573E-2</v>
      </c>
      <c r="R80"/>
    </row>
    <row r="81" spans="1:18" ht="15" customHeight="1">
      <c r="A81" s="25" t="s">
        <v>40</v>
      </c>
      <c r="B81" s="44">
        <v>3554</v>
      </c>
      <c r="C81" s="44">
        <v>3331</v>
      </c>
      <c r="D81" s="44">
        <v>199</v>
      </c>
      <c r="E81" s="44">
        <v>293</v>
      </c>
      <c r="F81" s="44">
        <v>3753</v>
      </c>
      <c r="G81" s="44">
        <v>3624</v>
      </c>
      <c r="H81" s="26">
        <v>-3.437250199840125E-2</v>
      </c>
      <c r="J81" s="25" t="s">
        <v>40</v>
      </c>
      <c r="K81" s="44">
        <v>6504</v>
      </c>
      <c r="L81" s="44">
        <v>6795</v>
      </c>
      <c r="M81" s="44">
        <v>568</v>
      </c>
      <c r="N81" s="44">
        <v>715</v>
      </c>
      <c r="O81" s="44">
        <v>7072</v>
      </c>
      <c r="P81" s="44">
        <v>7510</v>
      </c>
      <c r="Q81" s="27">
        <v>6.1934389140271495E-2</v>
      </c>
      <c r="R81"/>
    </row>
    <row r="82" spans="1:18" ht="15" customHeight="1">
      <c r="A82" s="28" t="s">
        <v>42</v>
      </c>
      <c r="B82" s="45">
        <v>855</v>
      </c>
      <c r="C82" s="45">
        <v>862</v>
      </c>
      <c r="D82" s="45">
        <v>111</v>
      </c>
      <c r="E82" s="45">
        <v>97</v>
      </c>
      <c r="F82" s="45">
        <v>966</v>
      </c>
      <c r="G82" s="45">
        <v>959</v>
      </c>
      <c r="H82" s="29">
        <v>-7.2463768115942351E-3</v>
      </c>
      <c r="J82" s="28" t="s">
        <v>42</v>
      </c>
      <c r="K82" s="45">
        <v>1949</v>
      </c>
      <c r="L82" s="45">
        <v>1851</v>
      </c>
      <c r="M82" s="45">
        <v>285</v>
      </c>
      <c r="N82" s="45">
        <v>252</v>
      </c>
      <c r="O82" s="45">
        <v>2234</v>
      </c>
      <c r="P82" s="45">
        <v>2103</v>
      </c>
      <c r="Q82" s="30">
        <v>-5.8639212175469968E-2</v>
      </c>
      <c r="R82"/>
    </row>
    <row r="83" spans="1:18" ht="15" customHeight="1">
      <c r="A83" s="31" t="s">
        <v>44</v>
      </c>
      <c r="B83" s="46">
        <v>49</v>
      </c>
      <c r="C83" s="46">
        <v>70</v>
      </c>
      <c r="D83" s="46">
        <v>5</v>
      </c>
      <c r="E83" s="46">
        <v>11</v>
      </c>
      <c r="F83" s="46">
        <v>54</v>
      </c>
      <c r="G83" s="46">
        <v>81</v>
      </c>
      <c r="H83" s="32">
        <v>0.5</v>
      </c>
      <c r="J83" s="31" t="s">
        <v>44</v>
      </c>
      <c r="K83" s="46">
        <v>257</v>
      </c>
      <c r="L83" s="46">
        <v>92</v>
      </c>
      <c r="M83" s="46">
        <v>13</v>
      </c>
      <c r="N83" s="46">
        <v>17</v>
      </c>
      <c r="O83" s="46">
        <v>270</v>
      </c>
      <c r="P83" s="46">
        <v>109</v>
      </c>
      <c r="Q83" s="33">
        <v>-0.59629629629629632</v>
      </c>
      <c r="R83"/>
    </row>
    <row r="84" spans="1:18" ht="15" customHeight="1">
      <c r="A84" s="17" t="s">
        <v>46</v>
      </c>
      <c r="B84" s="6">
        <v>114</v>
      </c>
      <c r="C84" s="6">
        <v>86</v>
      </c>
      <c r="D84" s="6">
        <v>17</v>
      </c>
      <c r="E84" s="6">
        <v>11</v>
      </c>
      <c r="F84" s="6">
        <v>131</v>
      </c>
      <c r="G84" s="6">
        <v>97</v>
      </c>
      <c r="H84" s="42">
        <v>-0.25954198473282442</v>
      </c>
      <c r="J84" s="17" t="s">
        <v>46</v>
      </c>
      <c r="K84" s="6">
        <v>240</v>
      </c>
      <c r="L84" s="6">
        <v>271</v>
      </c>
      <c r="M84" s="6">
        <v>50</v>
      </c>
      <c r="N84" s="6">
        <v>53</v>
      </c>
      <c r="O84" s="6">
        <v>290</v>
      </c>
      <c r="P84" s="6">
        <v>324</v>
      </c>
      <c r="Q84" s="43">
        <v>0.11724137931034484</v>
      </c>
      <c r="R84"/>
    </row>
    <row r="85" spans="1:18" ht="15" customHeight="1">
      <c r="A85" s="17" t="s">
        <v>47</v>
      </c>
      <c r="B85" s="6">
        <v>17</v>
      </c>
      <c r="C85" s="6">
        <v>17</v>
      </c>
      <c r="D85" s="6">
        <v>7</v>
      </c>
      <c r="E85" s="6">
        <v>5</v>
      </c>
      <c r="F85" s="6">
        <v>24</v>
      </c>
      <c r="G85" s="6">
        <v>22</v>
      </c>
      <c r="H85" s="42">
        <v>-8.333333333333337E-2</v>
      </c>
      <c r="J85" s="17" t="s">
        <v>47</v>
      </c>
      <c r="K85" s="6">
        <v>37</v>
      </c>
      <c r="L85" s="6">
        <v>34</v>
      </c>
      <c r="M85" s="6">
        <v>7</v>
      </c>
      <c r="N85" s="6">
        <v>13</v>
      </c>
      <c r="O85" s="6">
        <v>44</v>
      </c>
      <c r="P85" s="6">
        <v>47</v>
      </c>
      <c r="Q85" s="43">
        <v>6.8181818181818121E-2</v>
      </c>
      <c r="R85"/>
    </row>
    <row r="86" spans="1:18" ht="15" customHeight="1">
      <c r="A86" s="17" t="s">
        <v>48</v>
      </c>
      <c r="B86" s="6">
        <v>102</v>
      </c>
      <c r="C86" s="6">
        <v>73</v>
      </c>
      <c r="D86" s="6">
        <v>25</v>
      </c>
      <c r="E86" s="6">
        <v>17</v>
      </c>
      <c r="F86" s="6">
        <v>127</v>
      </c>
      <c r="G86" s="6">
        <v>90</v>
      </c>
      <c r="H86" s="42">
        <v>-0.29133858267716539</v>
      </c>
      <c r="J86" s="17" t="s">
        <v>48</v>
      </c>
      <c r="K86" s="6">
        <v>430</v>
      </c>
      <c r="L86" s="6">
        <v>259</v>
      </c>
      <c r="M86" s="6">
        <v>76</v>
      </c>
      <c r="N86" s="6">
        <v>81</v>
      </c>
      <c r="O86" s="6">
        <v>506</v>
      </c>
      <c r="P86" s="6">
        <v>340</v>
      </c>
      <c r="Q86" s="43">
        <v>-0.32806324110671936</v>
      </c>
      <c r="R86"/>
    </row>
    <row r="87" spans="1:18" ht="15" customHeight="1">
      <c r="A87" s="17" t="s">
        <v>49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2" t="s">
        <v>387</v>
      </c>
      <c r="I87" s="108"/>
      <c r="J87" s="17" t="s">
        <v>49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3" t="s">
        <v>387</v>
      </c>
      <c r="R87"/>
    </row>
    <row r="88" spans="1:18" ht="15" customHeight="1">
      <c r="A88" s="17" t="s">
        <v>50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2" t="s">
        <v>387</v>
      </c>
      <c r="I88" s="108"/>
      <c r="J88" s="17" t="s">
        <v>50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3" t="s">
        <v>387</v>
      </c>
      <c r="R88"/>
    </row>
    <row r="89" spans="1:18" ht="15" customHeight="1">
      <c r="A89" s="17" t="s">
        <v>51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2" t="s">
        <v>387</v>
      </c>
      <c r="J89" s="17" t="s">
        <v>51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3" t="s">
        <v>387</v>
      </c>
      <c r="R89"/>
    </row>
    <row r="90" spans="1:18" ht="15" customHeight="1">
      <c r="A90" s="17" t="s">
        <v>52</v>
      </c>
      <c r="B90" s="6">
        <v>372</v>
      </c>
      <c r="C90" s="6">
        <v>339</v>
      </c>
      <c r="D90" s="6">
        <v>41</v>
      </c>
      <c r="E90" s="6">
        <v>103</v>
      </c>
      <c r="F90" s="6">
        <v>413</v>
      </c>
      <c r="G90" s="6">
        <v>442</v>
      </c>
      <c r="H90" s="42">
        <v>7.0217917675544861E-2</v>
      </c>
      <c r="J90" s="17" t="s">
        <v>52</v>
      </c>
      <c r="K90" s="6">
        <v>1050</v>
      </c>
      <c r="L90" s="6">
        <v>827</v>
      </c>
      <c r="M90" s="6">
        <v>146</v>
      </c>
      <c r="N90" s="6">
        <v>395</v>
      </c>
      <c r="O90" s="6">
        <v>1196</v>
      </c>
      <c r="P90" s="6">
        <v>1222</v>
      </c>
      <c r="Q90" s="43">
        <v>2.1739130434782705E-2</v>
      </c>
      <c r="R90"/>
    </row>
    <row r="91" spans="1:18" ht="15" customHeight="1">
      <c r="A91" s="17" t="s">
        <v>53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2" t="s">
        <v>387</v>
      </c>
      <c r="J91" s="17" t="s">
        <v>53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3" t="s">
        <v>387</v>
      </c>
      <c r="R91"/>
    </row>
    <row r="92" spans="1:18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  <c r="R92"/>
    </row>
    <row r="93" spans="1:18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18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18" ht="13.9" customHeight="1">
      <c r="B95" s="51"/>
      <c r="C95" s="51"/>
      <c r="D95" s="51"/>
      <c r="E95" s="51"/>
      <c r="F95" s="51"/>
      <c r="G95" s="51"/>
    </row>
    <row r="96" spans="1:18" ht="13.9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BE50"/>
  <sheetViews>
    <sheetView zoomScale="70" zoomScaleNormal="70" workbookViewId="0">
      <selection activeCell="V9" sqref="V9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8" max="16384" width="11.7109375" style="1"/>
  </cols>
  <sheetData>
    <row r="1" spans="1:57" ht="17.45" customHeight="1">
      <c r="A1" s="99" t="s">
        <v>317</v>
      </c>
      <c r="B1" s="100"/>
      <c r="C1" s="100"/>
      <c r="D1" s="100"/>
      <c r="E1" s="100"/>
      <c r="F1" s="100"/>
      <c r="G1" s="100"/>
      <c r="H1" s="100"/>
      <c r="J1" s="99" t="s">
        <v>318</v>
      </c>
      <c r="K1" s="100"/>
      <c r="L1" s="100"/>
      <c r="M1" s="100"/>
      <c r="N1" s="100"/>
      <c r="O1" s="100"/>
      <c r="P1" s="100"/>
      <c r="Q1" s="100"/>
    </row>
    <row r="2" spans="1:57" ht="15" customHeight="1">
      <c r="A2" s="101"/>
      <c r="B2" s="101"/>
      <c r="C2" s="101"/>
      <c r="D2" s="101"/>
      <c r="E2" s="101"/>
      <c r="F2" s="101"/>
      <c r="G2" s="101"/>
      <c r="H2" s="101"/>
      <c r="J2" s="101"/>
      <c r="K2" s="101"/>
      <c r="L2" s="101"/>
      <c r="M2" s="101"/>
      <c r="N2" s="101"/>
      <c r="O2" s="101"/>
      <c r="P2" s="101"/>
      <c r="Q2" s="101"/>
    </row>
    <row r="3" spans="1:57" s="98" customFormat="1" ht="35.450000000000003" customHeight="1">
      <c r="A3" s="149" t="s">
        <v>30</v>
      </c>
      <c r="B3" s="262" t="s">
        <v>32</v>
      </c>
      <c r="C3" s="263" t="s">
        <v>33</v>
      </c>
      <c r="D3" s="263" t="s">
        <v>34</v>
      </c>
      <c r="E3" s="263" t="s">
        <v>35</v>
      </c>
      <c r="F3" s="263" t="s">
        <v>36</v>
      </c>
      <c r="G3" s="263" t="s">
        <v>37</v>
      </c>
      <c r="H3" s="263" t="s">
        <v>38</v>
      </c>
      <c r="J3" s="149" t="s">
        <v>30</v>
      </c>
      <c r="K3" s="150" t="s">
        <v>32</v>
      </c>
      <c r="L3" s="151" t="s">
        <v>33</v>
      </c>
      <c r="M3" s="151" t="s">
        <v>34</v>
      </c>
      <c r="N3" s="151" t="s">
        <v>35</v>
      </c>
      <c r="O3" s="151" t="s">
        <v>36</v>
      </c>
      <c r="P3" s="151" t="s">
        <v>37</v>
      </c>
      <c r="Q3" s="151" t="s">
        <v>38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</row>
    <row r="4" spans="1:57" ht="15" customHeight="1">
      <c r="K4" s="102"/>
      <c r="L4" s="102"/>
      <c r="M4" s="102"/>
      <c r="N4" s="102"/>
      <c r="O4" s="102"/>
      <c r="P4" s="102"/>
      <c r="Q4" s="102"/>
    </row>
    <row r="5" spans="1:57" ht="15" customHeight="1">
      <c r="A5" s="39" t="s">
        <v>384</v>
      </c>
      <c r="B5" s="82">
        <v>93282</v>
      </c>
      <c r="C5" s="82">
        <v>47801</v>
      </c>
      <c r="D5" s="82">
        <v>2007</v>
      </c>
      <c r="E5" s="82">
        <v>13034</v>
      </c>
      <c r="F5" s="82">
        <v>15926</v>
      </c>
      <c r="G5" s="82">
        <v>9199</v>
      </c>
      <c r="H5" s="82">
        <v>5315</v>
      </c>
      <c r="I5" s="8"/>
      <c r="J5" s="39" t="s">
        <v>384</v>
      </c>
      <c r="K5" s="82">
        <v>234223</v>
      </c>
      <c r="L5" s="82">
        <v>104204</v>
      </c>
      <c r="M5" s="82">
        <v>12685</v>
      </c>
      <c r="N5" s="82">
        <v>27157</v>
      </c>
      <c r="O5" s="82">
        <v>55897</v>
      </c>
      <c r="P5" s="82">
        <v>22625</v>
      </c>
      <c r="Q5" s="82">
        <v>11655</v>
      </c>
    </row>
    <row r="6" spans="1:57" ht="15" customHeight="1">
      <c r="A6" s="90" t="s">
        <v>32</v>
      </c>
      <c r="B6" s="78">
        <v>7426</v>
      </c>
      <c r="C6" s="78">
        <v>2316</v>
      </c>
      <c r="D6" s="78">
        <v>314</v>
      </c>
      <c r="E6" s="78">
        <v>1666</v>
      </c>
      <c r="F6" s="78">
        <v>1872</v>
      </c>
      <c r="G6" s="78">
        <v>871</v>
      </c>
      <c r="H6" s="78">
        <v>387</v>
      </c>
      <c r="J6" s="90" t="s">
        <v>32</v>
      </c>
      <c r="K6" s="78">
        <v>17761</v>
      </c>
      <c r="L6" s="78">
        <v>5266</v>
      </c>
      <c r="M6" s="78">
        <v>1455</v>
      </c>
      <c r="N6" s="78">
        <v>2792</v>
      </c>
      <c r="O6" s="78">
        <v>5755</v>
      </c>
      <c r="P6" s="78">
        <v>1729</v>
      </c>
      <c r="Q6" s="78">
        <v>764</v>
      </c>
      <c r="R6" s="8"/>
    </row>
    <row r="7" spans="1:57" ht="15" customHeight="1">
      <c r="A7" s="90" t="s">
        <v>199</v>
      </c>
      <c r="B7" s="78">
        <v>3543</v>
      </c>
      <c r="C7" s="78">
        <v>1024</v>
      </c>
      <c r="D7" s="78">
        <v>73</v>
      </c>
      <c r="E7" s="78">
        <v>622</v>
      </c>
      <c r="F7" s="78">
        <v>716</v>
      </c>
      <c r="G7" s="78">
        <v>671</v>
      </c>
      <c r="H7" s="78">
        <v>437</v>
      </c>
      <c r="J7" s="90" t="s">
        <v>199</v>
      </c>
      <c r="K7" s="78">
        <v>9940</v>
      </c>
      <c r="L7" s="78">
        <v>2153</v>
      </c>
      <c r="M7" s="78">
        <v>543</v>
      </c>
      <c r="N7" s="78">
        <v>1501</v>
      </c>
      <c r="O7" s="78">
        <v>3187</v>
      </c>
      <c r="P7" s="78">
        <v>1690</v>
      </c>
      <c r="Q7" s="78">
        <v>866</v>
      </c>
      <c r="R7" s="8"/>
    </row>
    <row r="8" spans="1:57" ht="15" customHeight="1">
      <c r="A8" s="90" t="s">
        <v>228</v>
      </c>
      <c r="B8" s="78">
        <v>19585</v>
      </c>
      <c r="C8" s="78">
        <v>7014</v>
      </c>
      <c r="D8" s="78">
        <v>314</v>
      </c>
      <c r="E8" s="78">
        <v>4256</v>
      </c>
      <c r="F8" s="78">
        <v>4426</v>
      </c>
      <c r="G8" s="78">
        <v>2537</v>
      </c>
      <c r="H8" s="78">
        <v>1038</v>
      </c>
      <c r="J8" s="90" t="s">
        <v>228</v>
      </c>
      <c r="K8" s="78">
        <v>50193</v>
      </c>
      <c r="L8" s="78">
        <v>15831</v>
      </c>
      <c r="M8" s="78">
        <v>2506</v>
      </c>
      <c r="N8" s="78">
        <v>8958</v>
      </c>
      <c r="O8" s="78">
        <v>14722</v>
      </c>
      <c r="P8" s="78">
        <v>6095</v>
      </c>
      <c r="Q8" s="78">
        <v>2081</v>
      </c>
      <c r="R8" s="8"/>
    </row>
    <row r="9" spans="1:57" ht="15" customHeight="1">
      <c r="A9" s="90" t="s">
        <v>229</v>
      </c>
      <c r="B9" s="78">
        <v>7456</v>
      </c>
      <c r="C9" s="78">
        <v>3874</v>
      </c>
      <c r="D9" s="78">
        <v>195</v>
      </c>
      <c r="E9" s="78">
        <v>1499</v>
      </c>
      <c r="F9" s="78">
        <v>786</v>
      </c>
      <c r="G9" s="78">
        <v>548</v>
      </c>
      <c r="H9" s="78">
        <v>554</v>
      </c>
      <c r="J9" s="90" t="s">
        <v>229</v>
      </c>
      <c r="K9" s="78">
        <v>19061</v>
      </c>
      <c r="L9" s="78">
        <v>8154</v>
      </c>
      <c r="M9" s="78">
        <v>1354</v>
      </c>
      <c r="N9" s="78">
        <v>3535</v>
      </c>
      <c r="O9" s="78">
        <v>3187</v>
      </c>
      <c r="P9" s="78">
        <v>1422</v>
      </c>
      <c r="Q9" s="78">
        <v>1409</v>
      </c>
      <c r="R9" s="8"/>
    </row>
    <row r="10" spans="1:57" ht="15" customHeight="1">
      <c r="A10" s="90" t="s">
        <v>230</v>
      </c>
      <c r="B10" s="78">
        <v>2400</v>
      </c>
      <c r="C10" s="78">
        <v>1358</v>
      </c>
      <c r="D10" s="78">
        <v>43</v>
      </c>
      <c r="E10" s="78">
        <v>245</v>
      </c>
      <c r="F10" s="78">
        <v>289</v>
      </c>
      <c r="G10" s="78">
        <v>242</v>
      </c>
      <c r="H10" s="78">
        <v>223</v>
      </c>
      <c r="J10" s="90" t="s">
        <v>230</v>
      </c>
      <c r="K10" s="78">
        <v>6370</v>
      </c>
      <c r="L10" s="78">
        <v>2892</v>
      </c>
      <c r="M10" s="78">
        <v>292</v>
      </c>
      <c r="N10" s="78">
        <v>641</v>
      </c>
      <c r="O10" s="78">
        <v>1313</v>
      </c>
      <c r="P10" s="78">
        <v>683</v>
      </c>
      <c r="Q10" s="78">
        <v>549</v>
      </c>
      <c r="R10" s="8"/>
    </row>
    <row r="11" spans="1:57" ht="15" customHeight="1">
      <c r="A11" s="90" t="s">
        <v>231</v>
      </c>
      <c r="B11" s="78">
        <v>11590</v>
      </c>
      <c r="C11" s="78">
        <v>4494</v>
      </c>
      <c r="D11" s="78">
        <v>171</v>
      </c>
      <c r="E11" s="78">
        <v>1876</v>
      </c>
      <c r="F11" s="78">
        <v>2346</v>
      </c>
      <c r="G11" s="78">
        <v>1534</v>
      </c>
      <c r="H11" s="78">
        <v>1169</v>
      </c>
      <c r="J11" s="90" t="s">
        <v>231</v>
      </c>
      <c r="K11" s="78">
        <v>28057</v>
      </c>
      <c r="L11" s="78">
        <v>9624</v>
      </c>
      <c r="M11" s="78">
        <v>1048</v>
      </c>
      <c r="N11" s="78">
        <v>3668</v>
      </c>
      <c r="O11" s="78">
        <v>8140</v>
      </c>
      <c r="P11" s="78">
        <v>3319</v>
      </c>
      <c r="Q11" s="78">
        <v>2258</v>
      </c>
      <c r="R11" s="8"/>
    </row>
    <row r="12" spans="1:57" ht="15" customHeight="1">
      <c r="A12" s="90" t="s">
        <v>200</v>
      </c>
      <c r="B12" s="78">
        <v>1556</v>
      </c>
      <c r="C12" s="78">
        <v>721</v>
      </c>
      <c r="D12" s="78">
        <v>128</v>
      </c>
      <c r="E12" s="78">
        <v>126</v>
      </c>
      <c r="F12" s="78">
        <v>255</v>
      </c>
      <c r="G12" s="78">
        <v>184</v>
      </c>
      <c r="H12" s="78">
        <v>142</v>
      </c>
      <c r="J12" s="90" t="s">
        <v>200</v>
      </c>
      <c r="K12" s="78">
        <v>5104</v>
      </c>
      <c r="L12" s="78">
        <v>1661</v>
      </c>
      <c r="M12" s="78">
        <v>570</v>
      </c>
      <c r="N12" s="78">
        <v>300</v>
      </c>
      <c r="O12" s="78">
        <v>1460</v>
      </c>
      <c r="P12" s="78">
        <v>687</v>
      </c>
      <c r="Q12" s="78">
        <v>426</v>
      </c>
      <c r="R12" s="8"/>
    </row>
    <row r="13" spans="1:57" ht="15" customHeight="1">
      <c r="A13" s="90" t="s">
        <v>232</v>
      </c>
      <c r="B13" s="78">
        <v>633</v>
      </c>
      <c r="C13" s="78">
        <v>401</v>
      </c>
      <c r="D13" s="78">
        <v>29</v>
      </c>
      <c r="E13" s="78">
        <v>62</v>
      </c>
      <c r="F13" s="78">
        <v>55</v>
      </c>
      <c r="G13" s="78">
        <v>64</v>
      </c>
      <c r="H13" s="78">
        <v>22</v>
      </c>
      <c r="J13" s="90" t="s">
        <v>232</v>
      </c>
      <c r="K13" s="78">
        <v>2412</v>
      </c>
      <c r="L13" s="78">
        <v>1204</v>
      </c>
      <c r="M13" s="78">
        <v>357</v>
      </c>
      <c r="N13" s="78">
        <v>202</v>
      </c>
      <c r="O13" s="78">
        <v>346</v>
      </c>
      <c r="P13" s="78">
        <v>204</v>
      </c>
      <c r="Q13" s="78">
        <v>99</v>
      </c>
      <c r="R13" s="8"/>
    </row>
    <row r="14" spans="1:57" ht="15" customHeight="1">
      <c r="A14" s="90" t="s">
        <v>55</v>
      </c>
      <c r="B14" s="78">
        <v>19779</v>
      </c>
      <c r="C14" s="78">
        <v>10595</v>
      </c>
      <c r="D14" s="78">
        <v>403</v>
      </c>
      <c r="E14" s="78">
        <v>2052</v>
      </c>
      <c r="F14" s="78">
        <v>3992</v>
      </c>
      <c r="G14" s="78">
        <v>1931</v>
      </c>
      <c r="H14" s="78">
        <v>806</v>
      </c>
      <c r="J14" s="90" t="s">
        <v>55</v>
      </c>
      <c r="K14" s="78">
        <v>47836</v>
      </c>
      <c r="L14" s="78">
        <v>19587</v>
      </c>
      <c r="M14" s="78">
        <v>3418</v>
      </c>
      <c r="N14" s="78">
        <v>4013</v>
      </c>
      <c r="O14" s="78">
        <v>14297</v>
      </c>
      <c r="P14" s="78">
        <v>4844</v>
      </c>
      <c r="Q14" s="78">
        <v>1677</v>
      </c>
      <c r="R14" s="8"/>
    </row>
    <row r="15" spans="1:57" ht="15" customHeight="1">
      <c r="A15" s="90" t="s">
        <v>56</v>
      </c>
      <c r="B15" s="78">
        <v>6758</v>
      </c>
      <c r="C15" s="78">
        <v>5554</v>
      </c>
      <c r="D15" s="78">
        <v>177</v>
      </c>
      <c r="E15" s="78">
        <v>204</v>
      </c>
      <c r="F15" s="78">
        <v>392</v>
      </c>
      <c r="G15" s="78">
        <v>223</v>
      </c>
      <c r="H15" s="78">
        <v>208</v>
      </c>
      <c r="J15" s="90" t="s">
        <v>56</v>
      </c>
      <c r="K15" s="78">
        <v>22625</v>
      </c>
      <c r="L15" s="78">
        <v>18583</v>
      </c>
      <c r="M15" s="78">
        <v>680</v>
      </c>
      <c r="N15" s="78">
        <v>572</v>
      </c>
      <c r="O15" s="78">
        <v>1302</v>
      </c>
      <c r="P15" s="78">
        <v>844</v>
      </c>
      <c r="Q15" s="78">
        <v>644</v>
      </c>
      <c r="R15" s="8"/>
    </row>
    <row r="16" spans="1:57" ht="15" customHeight="1">
      <c r="A16" s="90" t="s">
        <v>61</v>
      </c>
      <c r="B16" s="78">
        <v>648</v>
      </c>
      <c r="C16" s="78">
        <v>513</v>
      </c>
      <c r="D16" s="78">
        <v>3</v>
      </c>
      <c r="E16" s="78">
        <v>30</v>
      </c>
      <c r="F16" s="78">
        <v>51</v>
      </c>
      <c r="G16" s="78">
        <v>25</v>
      </c>
      <c r="H16" s="78">
        <v>26</v>
      </c>
      <c r="J16" s="90" t="s">
        <v>61</v>
      </c>
      <c r="K16" s="78">
        <v>2232</v>
      </c>
      <c r="L16" s="78">
        <v>1694</v>
      </c>
      <c r="M16" s="78">
        <v>5</v>
      </c>
      <c r="N16" s="78">
        <v>98</v>
      </c>
      <c r="O16" s="78">
        <v>199</v>
      </c>
      <c r="P16" s="78">
        <v>133</v>
      </c>
      <c r="Q16" s="78">
        <v>103</v>
      </c>
      <c r="R16" s="8"/>
    </row>
    <row r="17" spans="1:18" ht="15" customHeight="1">
      <c r="A17" s="90" t="s">
        <v>62</v>
      </c>
      <c r="B17" s="78">
        <v>2196</v>
      </c>
      <c r="C17" s="78">
        <v>1568</v>
      </c>
      <c r="D17" s="78">
        <v>39</v>
      </c>
      <c r="E17" s="78">
        <v>263</v>
      </c>
      <c r="F17" s="78">
        <v>153</v>
      </c>
      <c r="G17" s="78">
        <v>92</v>
      </c>
      <c r="H17" s="78">
        <v>81</v>
      </c>
      <c r="J17" s="90" t="s">
        <v>62</v>
      </c>
      <c r="K17" s="78">
        <v>4057</v>
      </c>
      <c r="L17" s="78">
        <v>2586</v>
      </c>
      <c r="M17" s="78">
        <v>114</v>
      </c>
      <c r="N17" s="78">
        <v>603</v>
      </c>
      <c r="O17" s="78">
        <v>395</v>
      </c>
      <c r="P17" s="78">
        <v>178</v>
      </c>
      <c r="Q17" s="78">
        <v>181</v>
      </c>
      <c r="R17" s="8"/>
    </row>
    <row r="18" spans="1:18" ht="15" customHeight="1">
      <c r="A18" s="90" t="s">
        <v>66</v>
      </c>
      <c r="B18" s="78">
        <v>1047</v>
      </c>
      <c r="C18" s="78">
        <v>847</v>
      </c>
      <c r="D18" s="78">
        <v>6</v>
      </c>
      <c r="E18" s="78">
        <v>36</v>
      </c>
      <c r="F18" s="78">
        <v>63</v>
      </c>
      <c r="G18" s="78">
        <v>56</v>
      </c>
      <c r="H18" s="78">
        <v>39</v>
      </c>
      <c r="J18" s="90" t="s">
        <v>66</v>
      </c>
      <c r="K18" s="78">
        <v>2062</v>
      </c>
      <c r="L18" s="78">
        <v>1512</v>
      </c>
      <c r="M18" s="78">
        <v>8</v>
      </c>
      <c r="N18" s="78">
        <v>84</v>
      </c>
      <c r="O18" s="78">
        <v>139</v>
      </c>
      <c r="P18" s="78">
        <v>243</v>
      </c>
      <c r="Q18" s="78">
        <v>76</v>
      </c>
      <c r="R18" s="8"/>
    </row>
    <row r="19" spans="1:18" ht="15" customHeight="1">
      <c r="A19" s="90" t="s">
        <v>57</v>
      </c>
      <c r="B19" s="78">
        <v>204</v>
      </c>
      <c r="C19" s="78">
        <v>119</v>
      </c>
      <c r="D19" s="78">
        <v>27</v>
      </c>
      <c r="E19" s="78">
        <v>8</v>
      </c>
      <c r="F19" s="78">
        <v>25</v>
      </c>
      <c r="G19" s="78">
        <v>5</v>
      </c>
      <c r="H19" s="78">
        <v>20</v>
      </c>
      <c r="J19" s="90" t="s">
        <v>57</v>
      </c>
      <c r="K19" s="78">
        <v>647</v>
      </c>
      <c r="L19" s="78">
        <v>374</v>
      </c>
      <c r="M19" s="78">
        <v>144</v>
      </c>
      <c r="N19" s="78">
        <v>16</v>
      </c>
      <c r="O19" s="78">
        <v>51</v>
      </c>
      <c r="P19" s="78">
        <v>7</v>
      </c>
      <c r="Q19" s="78">
        <v>55</v>
      </c>
      <c r="R19" s="8"/>
    </row>
    <row r="20" spans="1:18" ht="15" customHeight="1">
      <c r="A20" s="90" t="s">
        <v>206</v>
      </c>
      <c r="B20" s="78">
        <v>630</v>
      </c>
      <c r="C20" s="78">
        <v>443</v>
      </c>
      <c r="D20" s="78">
        <v>18</v>
      </c>
      <c r="E20" s="78">
        <v>26</v>
      </c>
      <c r="F20" s="78">
        <v>63</v>
      </c>
      <c r="G20" s="78">
        <v>61</v>
      </c>
      <c r="H20" s="78">
        <v>19</v>
      </c>
      <c r="J20" s="90" t="s">
        <v>206</v>
      </c>
      <c r="K20" s="78">
        <v>1282</v>
      </c>
      <c r="L20" s="78">
        <v>786</v>
      </c>
      <c r="M20" s="78">
        <v>37</v>
      </c>
      <c r="N20" s="78">
        <v>47</v>
      </c>
      <c r="O20" s="78">
        <v>156</v>
      </c>
      <c r="P20" s="78">
        <v>158</v>
      </c>
      <c r="Q20" s="78">
        <v>98</v>
      </c>
      <c r="R20" s="8"/>
    </row>
    <row r="21" spans="1:18" ht="15" customHeight="1">
      <c r="A21" s="90" t="s">
        <v>58</v>
      </c>
      <c r="B21" s="78">
        <v>221</v>
      </c>
      <c r="C21" s="78">
        <v>203</v>
      </c>
      <c r="D21" s="78">
        <v>3</v>
      </c>
      <c r="E21" s="78">
        <v>1</v>
      </c>
      <c r="F21" s="78">
        <v>9</v>
      </c>
      <c r="G21" s="78">
        <v>1</v>
      </c>
      <c r="H21" s="78">
        <v>4</v>
      </c>
      <c r="J21" s="90" t="s">
        <v>58</v>
      </c>
      <c r="K21" s="78">
        <v>481</v>
      </c>
      <c r="L21" s="78">
        <v>437</v>
      </c>
      <c r="M21" s="78">
        <v>3</v>
      </c>
      <c r="N21" s="78">
        <v>2</v>
      </c>
      <c r="O21" s="78">
        <v>29</v>
      </c>
      <c r="P21" s="78">
        <v>2</v>
      </c>
      <c r="Q21" s="78">
        <v>8</v>
      </c>
      <c r="R21" s="8"/>
    </row>
    <row r="22" spans="1:18" ht="15" customHeight="1">
      <c r="A22" s="90" t="s">
        <v>65</v>
      </c>
      <c r="B22" s="78">
        <v>1848</v>
      </c>
      <c r="C22" s="78">
        <v>1785</v>
      </c>
      <c r="D22" s="78">
        <v>2</v>
      </c>
      <c r="E22" s="78">
        <v>4</v>
      </c>
      <c r="F22" s="78">
        <v>23</v>
      </c>
      <c r="G22" s="78">
        <v>25</v>
      </c>
      <c r="H22" s="78">
        <v>9</v>
      </c>
      <c r="J22" s="90" t="s">
        <v>65</v>
      </c>
      <c r="K22" s="78">
        <v>2874</v>
      </c>
      <c r="L22" s="78">
        <v>2664</v>
      </c>
      <c r="M22" s="78">
        <v>31</v>
      </c>
      <c r="N22" s="78">
        <v>7</v>
      </c>
      <c r="O22" s="78">
        <v>66</v>
      </c>
      <c r="P22" s="78">
        <v>79</v>
      </c>
      <c r="Q22" s="78">
        <v>27</v>
      </c>
      <c r="R22" s="8"/>
    </row>
    <row r="23" spans="1:18" ht="15" customHeight="1">
      <c r="A23" s="90" t="s">
        <v>59</v>
      </c>
      <c r="B23" s="78">
        <v>661</v>
      </c>
      <c r="C23" s="78">
        <v>460</v>
      </c>
      <c r="D23" s="78">
        <v>18</v>
      </c>
      <c r="E23" s="78">
        <v>13</v>
      </c>
      <c r="F23" s="78">
        <v>136</v>
      </c>
      <c r="G23" s="78">
        <v>20</v>
      </c>
      <c r="H23" s="78">
        <v>14</v>
      </c>
      <c r="J23" s="90" t="s">
        <v>59</v>
      </c>
      <c r="K23" s="78">
        <v>2134</v>
      </c>
      <c r="L23" s="78">
        <v>1525</v>
      </c>
      <c r="M23" s="78">
        <v>34</v>
      </c>
      <c r="N23" s="78">
        <v>33</v>
      </c>
      <c r="O23" s="78">
        <v>425</v>
      </c>
      <c r="P23" s="78">
        <v>53</v>
      </c>
      <c r="Q23" s="78">
        <v>64</v>
      </c>
      <c r="R23" s="8"/>
    </row>
    <row r="24" spans="1:18" ht="15" customHeight="1">
      <c r="A24" s="90" t="s">
        <v>63</v>
      </c>
      <c r="B24" s="78">
        <v>159</v>
      </c>
      <c r="C24" s="78">
        <v>106</v>
      </c>
      <c r="D24" s="78">
        <v>3</v>
      </c>
      <c r="E24" s="78">
        <v>7</v>
      </c>
      <c r="F24" s="78">
        <v>30</v>
      </c>
      <c r="G24" s="78">
        <v>8</v>
      </c>
      <c r="H24" s="78">
        <v>5</v>
      </c>
      <c r="J24" s="90" t="s">
        <v>63</v>
      </c>
      <c r="K24" s="78">
        <v>391</v>
      </c>
      <c r="L24" s="78">
        <v>259</v>
      </c>
      <c r="M24" s="78">
        <v>5</v>
      </c>
      <c r="N24" s="78">
        <v>13</v>
      </c>
      <c r="O24" s="78">
        <v>86</v>
      </c>
      <c r="P24" s="78">
        <v>19</v>
      </c>
      <c r="Q24" s="78">
        <v>9</v>
      </c>
      <c r="R24" s="8"/>
    </row>
    <row r="25" spans="1:18" ht="15" customHeight="1">
      <c r="A25" s="90" t="s">
        <v>60</v>
      </c>
      <c r="B25" s="78">
        <v>131</v>
      </c>
      <c r="C25" s="78">
        <v>105</v>
      </c>
      <c r="D25" s="78">
        <v>4</v>
      </c>
      <c r="E25" s="78">
        <v>1</v>
      </c>
      <c r="F25" s="78">
        <v>17</v>
      </c>
      <c r="G25" s="78">
        <v>0</v>
      </c>
      <c r="H25" s="78">
        <v>4</v>
      </c>
      <c r="J25" s="90" t="s">
        <v>60</v>
      </c>
      <c r="K25" s="78">
        <v>284</v>
      </c>
      <c r="L25" s="78">
        <v>203</v>
      </c>
      <c r="M25" s="78">
        <v>4</v>
      </c>
      <c r="N25" s="78">
        <v>1</v>
      </c>
      <c r="O25" s="78">
        <v>69</v>
      </c>
      <c r="P25" s="78">
        <v>0</v>
      </c>
      <c r="Q25" s="78">
        <v>7</v>
      </c>
      <c r="R25" s="8"/>
    </row>
    <row r="26" spans="1:18" ht="15" customHeight="1">
      <c r="A26" s="90" t="s">
        <v>64</v>
      </c>
      <c r="B26" s="78">
        <v>4811</v>
      </c>
      <c r="C26" s="78">
        <v>4301</v>
      </c>
      <c r="D26" s="78">
        <v>37</v>
      </c>
      <c r="E26" s="78">
        <v>37</v>
      </c>
      <c r="F26" s="78">
        <v>227</v>
      </c>
      <c r="G26" s="78">
        <v>101</v>
      </c>
      <c r="H26" s="78">
        <v>108</v>
      </c>
      <c r="J26" s="90" t="s">
        <v>64</v>
      </c>
      <c r="K26" s="78">
        <v>8420</v>
      </c>
      <c r="L26" s="78">
        <v>7209</v>
      </c>
      <c r="M26" s="78">
        <v>77</v>
      </c>
      <c r="N26" s="78">
        <v>71</v>
      </c>
      <c r="O26" s="78">
        <v>573</v>
      </c>
      <c r="P26" s="78">
        <v>236</v>
      </c>
      <c r="Q26" s="78">
        <v>254</v>
      </c>
      <c r="R26" s="8"/>
    </row>
    <row r="27" spans="1:18" ht="15" customHeight="1">
      <c r="A27" s="39"/>
      <c r="B27" s="59"/>
      <c r="C27" s="82"/>
      <c r="D27" s="82"/>
      <c r="E27" s="82"/>
      <c r="F27"/>
      <c r="G27"/>
      <c r="H27"/>
      <c r="I27" s="8"/>
      <c r="J27" s="39"/>
    </row>
    <row r="28" spans="1:18" ht="15" customHeight="1">
      <c r="A28" s="39" t="s">
        <v>391</v>
      </c>
      <c r="B28" s="82">
        <v>87545</v>
      </c>
      <c r="C28" s="82">
        <v>44720</v>
      </c>
      <c r="D28" s="82">
        <v>1866</v>
      </c>
      <c r="E28" s="82">
        <v>12516</v>
      </c>
      <c r="F28" s="82">
        <v>14108</v>
      </c>
      <c r="G28" s="82">
        <v>8867</v>
      </c>
      <c r="H28" s="82">
        <v>5468</v>
      </c>
      <c r="I28" s="8"/>
      <c r="J28" s="39" t="s">
        <v>391</v>
      </c>
      <c r="K28" s="82">
        <v>227566</v>
      </c>
      <c r="L28" s="82">
        <v>102134</v>
      </c>
      <c r="M28" s="82">
        <v>12991</v>
      </c>
      <c r="N28" s="82">
        <v>26761</v>
      </c>
      <c r="O28" s="82">
        <v>51171</v>
      </c>
      <c r="P28" s="82">
        <v>22897</v>
      </c>
      <c r="Q28" s="82">
        <v>11612</v>
      </c>
    </row>
    <row r="29" spans="1:18" ht="15" customHeight="1">
      <c r="A29" s="90" t="s">
        <v>32</v>
      </c>
      <c r="B29" s="78">
        <v>6452</v>
      </c>
      <c r="C29" s="78">
        <v>2049</v>
      </c>
      <c r="D29" s="78">
        <v>247</v>
      </c>
      <c r="E29" s="78">
        <v>1294</v>
      </c>
      <c r="F29" s="78">
        <v>1608</v>
      </c>
      <c r="G29" s="78">
        <v>855</v>
      </c>
      <c r="H29" s="78">
        <v>399</v>
      </c>
      <c r="J29" s="90" t="s">
        <v>32</v>
      </c>
      <c r="K29" s="78">
        <v>16435</v>
      </c>
      <c r="L29" s="78">
        <v>5684</v>
      </c>
      <c r="M29" s="78">
        <v>1083</v>
      </c>
      <c r="N29" s="78">
        <v>2251</v>
      </c>
      <c r="O29" s="78">
        <v>4940</v>
      </c>
      <c r="P29" s="78">
        <v>1823</v>
      </c>
      <c r="Q29" s="78">
        <v>654</v>
      </c>
    </row>
    <row r="30" spans="1:18" ht="15" customHeight="1">
      <c r="A30" s="90" t="s">
        <v>199</v>
      </c>
      <c r="B30" s="78">
        <v>3215</v>
      </c>
      <c r="C30" s="78">
        <v>1011</v>
      </c>
      <c r="D30" s="78">
        <v>107</v>
      </c>
      <c r="E30" s="78">
        <v>611</v>
      </c>
      <c r="F30" s="78">
        <v>589</v>
      </c>
      <c r="G30" s="78">
        <v>528</v>
      </c>
      <c r="H30" s="78">
        <v>369</v>
      </c>
      <c r="J30" s="90" t="s">
        <v>199</v>
      </c>
      <c r="K30" s="78">
        <v>8661</v>
      </c>
      <c r="L30" s="78">
        <v>2046</v>
      </c>
      <c r="M30" s="78">
        <v>556</v>
      </c>
      <c r="N30" s="78">
        <v>1423</v>
      </c>
      <c r="O30" s="78">
        <v>2518</v>
      </c>
      <c r="P30" s="78">
        <v>1417</v>
      </c>
      <c r="Q30" s="78">
        <v>701</v>
      </c>
    </row>
    <row r="31" spans="1:18" ht="15" customHeight="1">
      <c r="A31" s="90" t="s">
        <v>228</v>
      </c>
      <c r="B31" s="78">
        <v>17892</v>
      </c>
      <c r="C31" s="78">
        <v>6621</v>
      </c>
      <c r="D31" s="78">
        <v>356</v>
      </c>
      <c r="E31" s="78">
        <v>3800</v>
      </c>
      <c r="F31" s="78">
        <v>3633</v>
      </c>
      <c r="G31" s="78">
        <v>2367</v>
      </c>
      <c r="H31" s="78">
        <v>1115</v>
      </c>
      <c r="J31" s="90" t="s">
        <v>228</v>
      </c>
      <c r="K31" s="78">
        <v>47436</v>
      </c>
      <c r="L31" s="78">
        <v>14692</v>
      </c>
      <c r="M31" s="78">
        <v>3332</v>
      </c>
      <c r="N31" s="78">
        <v>8013</v>
      </c>
      <c r="O31" s="78">
        <v>13125</v>
      </c>
      <c r="P31" s="78">
        <v>5877</v>
      </c>
      <c r="Q31" s="78">
        <v>2397</v>
      </c>
    </row>
    <row r="32" spans="1:18" ht="15" customHeight="1">
      <c r="A32" s="90" t="s">
        <v>229</v>
      </c>
      <c r="B32" s="78">
        <v>7586</v>
      </c>
      <c r="C32" s="78">
        <v>4027</v>
      </c>
      <c r="D32" s="78">
        <v>135</v>
      </c>
      <c r="E32" s="78">
        <v>1648</v>
      </c>
      <c r="F32" s="78">
        <v>725</v>
      </c>
      <c r="G32" s="78">
        <v>516</v>
      </c>
      <c r="H32" s="78">
        <v>535</v>
      </c>
      <c r="J32" s="90" t="s">
        <v>229</v>
      </c>
      <c r="K32" s="78">
        <v>19098</v>
      </c>
      <c r="L32" s="78">
        <v>8916</v>
      </c>
      <c r="M32" s="78">
        <v>946</v>
      </c>
      <c r="N32" s="78">
        <v>4063</v>
      </c>
      <c r="O32" s="78">
        <v>2520</v>
      </c>
      <c r="P32" s="78">
        <v>1447</v>
      </c>
      <c r="Q32" s="78">
        <v>1206</v>
      </c>
    </row>
    <row r="33" spans="1:18" ht="15" customHeight="1">
      <c r="A33" s="90" t="s">
        <v>230</v>
      </c>
      <c r="B33" s="78">
        <v>2303</v>
      </c>
      <c r="C33" s="78">
        <v>1150</v>
      </c>
      <c r="D33" s="78">
        <v>32</v>
      </c>
      <c r="E33" s="78">
        <v>292</v>
      </c>
      <c r="F33" s="78">
        <v>326</v>
      </c>
      <c r="G33" s="78">
        <v>215</v>
      </c>
      <c r="H33" s="78">
        <v>288</v>
      </c>
      <c r="J33" s="90" t="s">
        <v>230</v>
      </c>
      <c r="K33" s="78">
        <v>6176</v>
      </c>
      <c r="L33" s="78">
        <v>2600</v>
      </c>
      <c r="M33" s="78">
        <v>244</v>
      </c>
      <c r="N33" s="78">
        <v>716</v>
      </c>
      <c r="O33" s="78">
        <v>1217</v>
      </c>
      <c r="P33" s="78">
        <v>772</v>
      </c>
      <c r="Q33" s="78">
        <v>627</v>
      </c>
    </row>
    <row r="34" spans="1:18" ht="15" customHeight="1">
      <c r="A34" s="90" t="s">
        <v>231</v>
      </c>
      <c r="B34" s="78">
        <v>11075</v>
      </c>
      <c r="C34" s="78">
        <v>4133</v>
      </c>
      <c r="D34" s="78">
        <v>250</v>
      </c>
      <c r="E34" s="78">
        <v>1809</v>
      </c>
      <c r="F34" s="78">
        <v>2022</v>
      </c>
      <c r="G34" s="78">
        <v>1626</v>
      </c>
      <c r="H34" s="78">
        <v>1235</v>
      </c>
      <c r="J34" s="90" t="s">
        <v>231</v>
      </c>
      <c r="K34" s="78">
        <v>27299</v>
      </c>
      <c r="L34" s="78">
        <v>8453</v>
      </c>
      <c r="M34" s="78">
        <v>1649</v>
      </c>
      <c r="N34" s="78">
        <v>3474</v>
      </c>
      <c r="O34" s="78">
        <v>7962</v>
      </c>
      <c r="P34" s="78">
        <v>3654</v>
      </c>
      <c r="Q34" s="78">
        <v>2107</v>
      </c>
    </row>
    <row r="35" spans="1:18" ht="15" customHeight="1">
      <c r="A35" s="90" t="s">
        <v>200</v>
      </c>
      <c r="B35" s="78">
        <v>1524</v>
      </c>
      <c r="C35" s="78">
        <v>768</v>
      </c>
      <c r="D35" s="78">
        <v>31</v>
      </c>
      <c r="E35" s="78">
        <v>126</v>
      </c>
      <c r="F35" s="78">
        <v>270</v>
      </c>
      <c r="G35" s="78">
        <v>180</v>
      </c>
      <c r="H35" s="78">
        <v>149</v>
      </c>
      <c r="J35" s="90" t="s">
        <v>200</v>
      </c>
      <c r="K35" s="78">
        <v>5031</v>
      </c>
      <c r="L35" s="78">
        <v>1943</v>
      </c>
      <c r="M35" s="78">
        <v>295</v>
      </c>
      <c r="N35" s="78">
        <v>251</v>
      </c>
      <c r="O35" s="78">
        <v>1388</v>
      </c>
      <c r="P35" s="78">
        <v>673</v>
      </c>
      <c r="Q35" s="78">
        <v>481</v>
      </c>
    </row>
    <row r="36" spans="1:18" ht="15" customHeight="1">
      <c r="A36" s="90" t="s">
        <v>232</v>
      </c>
      <c r="B36" s="78">
        <v>527</v>
      </c>
      <c r="C36" s="78">
        <v>284</v>
      </c>
      <c r="D36" s="78">
        <v>15</v>
      </c>
      <c r="E36" s="78">
        <v>74</v>
      </c>
      <c r="F36" s="78">
        <v>78</v>
      </c>
      <c r="G36" s="78">
        <v>42</v>
      </c>
      <c r="H36" s="78">
        <v>34</v>
      </c>
      <c r="J36" s="90" t="s">
        <v>232</v>
      </c>
      <c r="K36" s="78">
        <v>1753</v>
      </c>
      <c r="L36" s="78">
        <v>758</v>
      </c>
      <c r="M36" s="78">
        <v>143</v>
      </c>
      <c r="N36" s="78">
        <v>205</v>
      </c>
      <c r="O36" s="78">
        <v>350</v>
      </c>
      <c r="P36" s="78">
        <v>163</v>
      </c>
      <c r="Q36" s="78">
        <v>134</v>
      </c>
    </row>
    <row r="37" spans="1:18" ht="15" customHeight="1">
      <c r="A37" s="90" t="s">
        <v>55</v>
      </c>
      <c r="B37" s="78">
        <v>18792</v>
      </c>
      <c r="C37" s="78">
        <v>9778</v>
      </c>
      <c r="D37" s="78">
        <v>373</v>
      </c>
      <c r="E37" s="78">
        <v>2108</v>
      </c>
      <c r="F37" s="78">
        <v>3719</v>
      </c>
      <c r="G37" s="78">
        <v>1875</v>
      </c>
      <c r="H37" s="78">
        <v>939</v>
      </c>
      <c r="J37" s="90" t="s">
        <v>55</v>
      </c>
      <c r="K37" s="78">
        <v>48331</v>
      </c>
      <c r="L37" s="78">
        <v>19187</v>
      </c>
      <c r="M37" s="78">
        <v>3875</v>
      </c>
      <c r="N37" s="78">
        <v>4359</v>
      </c>
      <c r="O37" s="78">
        <v>13925</v>
      </c>
      <c r="P37" s="78">
        <v>4825</v>
      </c>
      <c r="Q37" s="78">
        <v>2160</v>
      </c>
      <c r="R37" s="84"/>
    </row>
    <row r="38" spans="1:18" ht="15" customHeight="1">
      <c r="A38" s="90" t="s">
        <v>56</v>
      </c>
      <c r="B38" s="78">
        <v>7027</v>
      </c>
      <c r="C38" s="78">
        <v>5851</v>
      </c>
      <c r="D38" s="78">
        <v>125</v>
      </c>
      <c r="E38" s="78">
        <v>233</v>
      </c>
      <c r="F38" s="78">
        <v>404</v>
      </c>
      <c r="G38" s="78">
        <v>253</v>
      </c>
      <c r="H38" s="78">
        <v>161</v>
      </c>
      <c r="J38" s="90" t="s">
        <v>56</v>
      </c>
      <c r="K38" s="78">
        <v>24785</v>
      </c>
      <c r="L38" s="78">
        <v>20945</v>
      </c>
      <c r="M38" s="78">
        <v>304</v>
      </c>
      <c r="N38" s="78">
        <v>667</v>
      </c>
      <c r="O38" s="78">
        <v>1290</v>
      </c>
      <c r="P38" s="78">
        <v>982</v>
      </c>
      <c r="Q38" s="78">
        <v>597</v>
      </c>
      <c r="R38"/>
    </row>
    <row r="39" spans="1:18" ht="15" customHeight="1">
      <c r="A39" s="90" t="s">
        <v>61</v>
      </c>
      <c r="B39" s="78">
        <v>827</v>
      </c>
      <c r="C39" s="78">
        <v>570</v>
      </c>
      <c r="D39" s="78">
        <v>31</v>
      </c>
      <c r="E39" s="78">
        <v>72</v>
      </c>
      <c r="F39" s="78">
        <v>78</v>
      </c>
      <c r="G39" s="78">
        <v>43</v>
      </c>
      <c r="H39" s="78">
        <v>33</v>
      </c>
      <c r="J39" s="90" t="s">
        <v>61</v>
      </c>
      <c r="K39" s="78">
        <v>2706</v>
      </c>
      <c r="L39" s="78">
        <v>1651</v>
      </c>
      <c r="M39" s="78">
        <v>136</v>
      </c>
      <c r="N39" s="78">
        <v>321</v>
      </c>
      <c r="O39" s="78">
        <v>270</v>
      </c>
      <c r="P39" s="78">
        <v>231</v>
      </c>
      <c r="Q39" s="78">
        <v>97</v>
      </c>
    </row>
    <row r="40" spans="1:18" ht="15" customHeight="1">
      <c r="A40" s="90" t="s">
        <v>62</v>
      </c>
      <c r="B40" s="78">
        <v>1833</v>
      </c>
      <c r="C40" s="78">
        <v>1220</v>
      </c>
      <c r="D40" s="78">
        <v>43</v>
      </c>
      <c r="E40" s="78">
        <v>255</v>
      </c>
      <c r="F40" s="78">
        <v>154</v>
      </c>
      <c r="G40" s="78">
        <v>103</v>
      </c>
      <c r="H40" s="78">
        <v>58</v>
      </c>
      <c r="J40" s="90" t="s">
        <v>62</v>
      </c>
      <c r="K40" s="78">
        <v>3537</v>
      </c>
      <c r="L40" s="78">
        <v>2140</v>
      </c>
      <c r="M40" s="78">
        <v>82</v>
      </c>
      <c r="N40" s="78">
        <v>614</v>
      </c>
      <c r="O40" s="78">
        <v>355</v>
      </c>
      <c r="P40" s="78">
        <v>238</v>
      </c>
      <c r="Q40" s="78">
        <v>108</v>
      </c>
    </row>
    <row r="41" spans="1:18" ht="15" customHeight="1">
      <c r="A41" s="90" t="s">
        <v>66</v>
      </c>
      <c r="B41" s="78">
        <v>796</v>
      </c>
      <c r="C41" s="78">
        <v>645</v>
      </c>
      <c r="D41" s="78">
        <v>3</v>
      </c>
      <c r="E41" s="78">
        <v>43</v>
      </c>
      <c r="F41" s="78">
        <v>50</v>
      </c>
      <c r="G41" s="78">
        <v>43</v>
      </c>
      <c r="H41" s="78">
        <v>12</v>
      </c>
      <c r="J41" s="90" t="s">
        <v>66</v>
      </c>
      <c r="K41" s="78">
        <v>1620</v>
      </c>
      <c r="L41" s="78">
        <v>1264</v>
      </c>
      <c r="M41" s="78">
        <v>3</v>
      </c>
      <c r="N41" s="78">
        <v>84</v>
      </c>
      <c r="O41" s="78">
        <v>122</v>
      </c>
      <c r="P41" s="78">
        <v>128</v>
      </c>
      <c r="Q41" s="78">
        <v>19</v>
      </c>
    </row>
    <row r="42" spans="1:18" ht="15" customHeight="1">
      <c r="A42" s="90" t="s">
        <v>57</v>
      </c>
      <c r="B42" s="78">
        <v>274</v>
      </c>
      <c r="C42" s="78">
        <v>194</v>
      </c>
      <c r="D42" s="78">
        <v>4</v>
      </c>
      <c r="E42" s="78">
        <v>19</v>
      </c>
      <c r="F42" s="78">
        <v>25</v>
      </c>
      <c r="G42" s="78">
        <v>20</v>
      </c>
      <c r="H42" s="78">
        <v>12</v>
      </c>
      <c r="J42" s="90" t="s">
        <v>57</v>
      </c>
      <c r="K42" s="78">
        <v>640</v>
      </c>
      <c r="L42" s="78">
        <v>453</v>
      </c>
      <c r="M42" s="78">
        <v>5</v>
      </c>
      <c r="N42" s="78">
        <v>33</v>
      </c>
      <c r="O42" s="78">
        <v>57</v>
      </c>
      <c r="P42" s="78">
        <v>66</v>
      </c>
      <c r="Q42" s="78">
        <v>26</v>
      </c>
    </row>
    <row r="43" spans="1:18" ht="15" customHeight="1">
      <c r="A43" s="90" t="s">
        <v>206</v>
      </c>
      <c r="B43" s="78">
        <v>626</v>
      </c>
      <c r="C43" s="78">
        <v>485</v>
      </c>
      <c r="D43" s="78">
        <v>8</v>
      </c>
      <c r="E43" s="78">
        <v>21</v>
      </c>
      <c r="F43" s="78">
        <v>59</v>
      </c>
      <c r="G43" s="78">
        <v>45</v>
      </c>
      <c r="H43" s="78">
        <v>8</v>
      </c>
      <c r="J43" s="90" t="s">
        <v>206</v>
      </c>
      <c r="K43" s="78">
        <v>1162</v>
      </c>
      <c r="L43" s="78">
        <v>797</v>
      </c>
      <c r="M43" s="78">
        <v>19</v>
      </c>
      <c r="N43" s="78">
        <v>42</v>
      </c>
      <c r="O43" s="78">
        <v>146</v>
      </c>
      <c r="P43" s="78">
        <v>132</v>
      </c>
      <c r="Q43" s="78">
        <v>26</v>
      </c>
    </row>
    <row r="44" spans="1:18" ht="15" customHeight="1">
      <c r="A44" s="90" t="s">
        <v>58</v>
      </c>
      <c r="B44" s="78">
        <v>195</v>
      </c>
      <c r="C44" s="78">
        <v>141</v>
      </c>
      <c r="D44" s="78">
        <v>0</v>
      </c>
      <c r="E44" s="78">
        <v>15</v>
      </c>
      <c r="F44" s="78">
        <v>22</v>
      </c>
      <c r="G44" s="78">
        <v>1</v>
      </c>
      <c r="H44" s="78">
        <v>16</v>
      </c>
      <c r="J44" s="90" t="s">
        <v>58</v>
      </c>
      <c r="K44" s="78">
        <v>410</v>
      </c>
      <c r="L44" s="78">
        <v>270</v>
      </c>
      <c r="M44" s="78">
        <v>0</v>
      </c>
      <c r="N44" s="78">
        <v>32</v>
      </c>
      <c r="O44" s="78">
        <v>63</v>
      </c>
      <c r="P44" s="78">
        <v>1</v>
      </c>
      <c r="Q44" s="78">
        <v>44</v>
      </c>
    </row>
    <row r="45" spans="1:18" ht="15" customHeight="1">
      <c r="A45" s="90" t="s">
        <v>65</v>
      </c>
      <c r="B45" s="78">
        <v>1441</v>
      </c>
      <c r="C45" s="78">
        <v>1395</v>
      </c>
      <c r="D45" s="78">
        <v>9</v>
      </c>
      <c r="E45" s="78">
        <v>10</v>
      </c>
      <c r="F45" s="78">
        <v>6</v>
      </c>
      <c r="G45" s="78">
        <v>16</v>
      </c>
      <c r="H45" s="78">
        <v>5</v>
      </c>
      <c r="J45" s="90" t="s">
        <v>65</v>
      </c>
      <c r="K45" s="78">
        <v>2380</v>
      </c>
      <c r="L45" s="78">
        <v>2291</v>
      </c>
      <c r="M45" s="78">
        <v>19</v>
      </c>
      <c r="N45" s="78">
        <v>13</v>
      </c>
      <c r="O45" s="78">
        <v>14</v>
      </c>
      <c r="P45" s="78">
        <v>34</v>
      </c>
      <c r="Q45" s="78">
        <v>9</v>
      </c>
    </row>
    <row r="46" spans="1:18" ht="15" customHeight="1">
      <c r="A46" s="90" t="s">
        <v>59</v>
      </c>
      <c r="B46" s="78">
        <v>615</v>
      </c>
      <c r="C46" s="78">
        <v>324</v>
      </c>
      <c r="D46" s="78">
        <v>53</v>
      </c>
      <c r="E46" s="78">
        <v>20</v>
      </c>
      <c r="F46" s="78">
        <v>187</v>
      </c>
      <c r="G46" s="78">
        <v>29</v>
      </c>
      <c r="H46" s="78">
        <v>2</v>
      </c>
      <c r="J46" s="90" t="s">
        <v>59</v>
      </c>
      <c r="K46" s="78">
        <v>1687</v>
      </c>
      <c r="L46" s="78">
        <v>905</v>
      </c>
      <c r="M46" s="78">
        <v>159</v>
      </c>
      <c r="N46" s="78">
        <v>42</v>
      </c>
      <c r="O46" s="78">
        <v>470</v>
      </c>
      <c r="P46" s="78">
        <v>109</v>
      </c>
      <c r="Q46" s="78">
        <v>2</v>
      </c>
    </row>
    <row r="47" spans="1:18" ht="15" customHeight="1">
      <c r="A47" s="90" t="s">
        <v>63</v>
      </c>
      <c r="B47" s="78">
        <v>113</v>
      </c>
      <c r="C47" s="78">
        <v>70</v>
      </c>
      <c r="D47" s="78">
        <v>5</v>
      </c>
      <c r="E47" s="78">
        <v>4</v>
      </c>
      <c r="F47" s="78">
        <v>19</v>
      </c>
      <c r="G47" s="78">
        <v>13</v>
      </c>
      <c r="H47" s="78">
        <v>2</v>
      </c>
      <c r="J47" s="90" t="s">
        <v>63</v>
      </c>
      <c r="K47" s="78">
        <v>248</v>
      </c>
      <c r="L47" s="78">
        <v>148</v>
      </c>
      <c r="M47" s="78">
        <v>7</v>
      </c>
      <c r="N47" s="78">
        <v>7</v>
      </c>
      <c r="O47" s="78">
        <v>49</v>
      </c>
      <c r="P47" s="78">
        <v>33</v>
      </c>
      <c r="Q47" s="78">
        <v>4</v>
      </c>
    </row>
    <row r="48" spans="1:18" ht="15" customHeight="1">
      <c r="A48" s="90" t="s">
        <v>60</v>
      </c>
      <c r="B48" s="78">
        <v>181</v>
      </c>
      <c r="C48" s="78">
        <v>152</v>
      </c>
      <c r="D48" s="78">
        <v>0</v>
      </c>
      <c r="E48" s="78">
        <v>7</v>
      </c>
      <c r="F48" s="78">
        <v>9</v>
      </c>
      <c r="G48" s="78">
        <v>3</v>
      </c>
      <c r="H48" s="78">
        <v>10</v>
      </c>
      <c r="J48" s="90" t="s">
        <v>60</v>
      </c>
      <c r="K48" s="78">
        <v>265</v>
      </c>
      <c r="L48" s="78">
        <v>194</v>
      </c>
      <c r="M48" s="78">
        <v>0</v>
      </c>
      <c r="N48" s="78">
        <v>16</v>
      </c>
      <c r="O48" s="78">
        <v>25</v>
      </c>
      <c r="P48" s="78">
        <v>7</v>
      </c>
      <c r="Q48" s="78">
        <v>23</v>
      </c>
    </row>
    <row r="49" spans="1:17" ht="15" customHeight="1">
      <c r="A49" s="90" t="s">
        <v>64</v>
      </c>
      <c r="B49" s="78">
        <v>4251</v>
      </c>
      <c r="C49" s="78">
        <v>3852</v>
      </c>
      <c r="D49" s="78">
        <v>39</v>
      </c>
      <c r="E49" s="78">
        <v>55</v>
      </c>
      <c r="F49" s="78">
        <v>125</v>
      </c>
      <c r="G49" s="78">
        <v>94</v>
      </c>
      <c r="H49" s="78">
        <v>86</v>
      </c>
      <c r="J49" s="90" t="s">
        <v>64</v>
      </c>
      <c r="K49" s="78">
        <v>7906</v>
      </c>
      <c r="L49" s="78">
        <v>6797</v>
      </c>
      <c r="M49" s="78">
        <v>134</v>
      </c>
      <c r="N49" s="78">
        <v>135</v>
      </c>
      <c r="O49" s="78">
        <v>365</v>
      </c>
      <c r="P49" s="78">
        <v>285</v>
      </c>
      <c r="Q49" s="78">
        <v>190</v>
      </c>
    </row>
    <row r="50" spans="1:17" ht="15" customHeight="1">
      <c r="I50" s="8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AD155"/>
  <sheetViews>
    <sheetView topLeftCell="A73" zoomScale="80" zoomScaleNormal="80" workbookViewId="0">
      <selection activeCell="C63" sqref="C63:H113"/>
    </sheetView>
  </sheetViews>
  <sheetFormatPr baseColWidth="10" defaultColWidth="11.7109375" defaultRowHeight="15"/>
  <cols>
    <col min="1" max="1" width="9.28515625" style="192" customWidth="1"/>
    <col min="2" max="2" width="34.5703125" style="182" customWidth="1"/>
    <col min="3" max="5" width="11.85546875" style="1" customWidth="1"/>
    <col min="6" max="7" width="12.140625" style="108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20" width="11.7109375" style="1"/>
    <col min="31" max="16384" width="11.7109375" style="1"/>
  </cols>
  <sheetData>
    <row r="1" spans="1:30" s="104" customFormat="1" ht="17.45" customHeight="1">
      <c r="A1" s="191"/>
      <c r="B1" s="179" t="s">
        <v>93</v>
      </c>
      <c r="C1" s="100"/>
      <c r="D1" s="100"/>
      <c r="E1" s="100"/>
      <c r="F1" s="100"/>
      <c r="G1" s="100"/>
      <c r="H1" s="162"/>
      <c r="I1"/>
      <c r="J1"/>
      <c r="K1"/>
      <c r="L1"/>
      <c r="M1"/>
      <c r="N1"/>
      <c r="O1"/>
      <c r="P1"/>
      <c r="Q1"/>
      <c r="R1"/>
      <c r="S1"/>
      <c r="U1"/>
      <c r="V1"/>
      <c r="W1"/>
      <c r="X1"/>
      <c r="Y1"/>
      <c r="Z1"/>
      <c r="AA1"/>
      <c r="AB1"/>
      <c r="AC1"/>
      <c r="AD1"/>
    </row>
    <row r="2" spans="1:30" s="104" customFormat="1" ht="15" customHeight="1">
      <c r="A2" s="191"/>
      <c r="B2" s="180" t="s">
        <v>384</v>
      </c>
      <c r="C2" s="101"/>
      <c r="D2" s="101"/>
      <c r="E2" s="101"/>
      <c r="F2" s="101"/>
      <c r="G2" s="101"/>
      <c r="H2" s="101"/>
      <c r="I2"/>
      <c r="J2"/>
      <c r="K2"/>
      <c r="L2"/>
      <c r="M2"/>
      <c r="N2"/>
      <c r="O2"/>
      <c r="P2"/>
      <c r="Q2"/>
      <c r="R2"/>
      <c r="S2"/>
      <c r="U2"/>
      <c r="V2"/>
      <c r="W2"/>
      <c r="X2"/>
      <c r="Y2"/>
      <c r="Z2"/>
      <c r="AA2"/>
      <c r="AB2"/>
      <c r="AC2"/>
      <c r="AD2"/>
    </row>
    <row r="3" spans="1:30" s="104" customFormat="1" ht="15" customHeight="1">
      <c r="A3" s="191"/>
      <c r="B3" s="181"/>
      <c r="C3" s="101"/>
      <c r="D3" s="101"/>
      <c r="E3" s="101"/>
      <c r="F3" s="101"/>
      <c r="G3" s="101"/>
      <c r="H3" s="101"/>
      <c r="I3"/>
      <c r="J3"/>
      <c r="K3"/>
      <c r="L3"/>
      <c r="M3"/>
      <c r="N3"/>
      <c r="O3"/>
      <c r="P3"/>
      <c r="Q3"/>
      <c r="R3"/>
      <c r="S3"/>
      <c r="U3"/>
      <c r="V3"/>
      <c r="W3"/>
      <c r="X3"/>
      <c r="Y3"/>
      <c r="Z3"/>
      <c r="AA3"/>
      <c r="AB3"/>
      <c r="AC3"/>
      <c r="AD3"/>
    </row>
    <row r="4" spans="1:30" ht="22.15" customHeight="1">
      <c r="B4" s="300" t="s">
        <v>194</v>
      </c>
      <c r="C4" s="297" t="s">
        <v>28</v>
      </c>
      <c r="D4" s="298"/>
      <c r="E4" s="299"/>
      <c r="F4" s="297" t="s">
        <v>0</v>
      </c>
      <c r="G4" s="298"/>
      <c r="H4" s="299"/>
    </row>
    <row r="5" spans="1:30" ht="22.15" customHeight="1">
      <c r="A5" s="192" t="s">
        <v>135</v>
      </c>
      <c r="B5" s="301"/>
      <c r="C5" s="152" t="s">
        <v>362</v>
      </c>
      <c r="D5" s="153" t="s">
        <v>380</v>
      </c>
      <c r="E5" s="153" t="s">
        <v>31</v>
      </c>
      <c r="F5" s="153" t="s">
        <v>362</v>
      </c>
      <c r="G5" s="153" t="s">
        <v>380</v>
      </c>
      <c r="H5" s="154" t="s">
        <v>31</v>
      </c>
    </row>
    <row r="6" spans="1:30" ht="15" customHeight="1">
      <c r="D6"/>
      <c r="E6"/>
      <c r="F6" s="165"/>
      <c r="G6" s="165"/>
      <c r="H6"/>
    </row>
    <row r="7" spans="1:30" ht="15" customHeight="1">
      <c r="B7" s="183" t="s">
        <v>32</v>
      </c>
      <c r="C7" s="82">
        <v>87545</v>
      </c>
      <c r="D7" s="82">
        <v>93282</v>
      </c>
      <c r="E7" s="126">
        <v>6.5532012108058701E-2</v>
      </c>
      <c r="F7" s="166">
        <v>227566</v>
      </c>
      <c r="G7" s="166">
        <v>234223</v>
      </c>
      <c r="H7" s="126">
        <v>2.9253051861877433E-2</v>
      </c>
    </row>
    <row r="8" spans="1:30" ht="15" customHeight="1">
      <c r="C8" s="8"/>
      <c r="D8" s="8"/>
      <c r="F8" s="167"/>
      <c r="G8" s="167"/>
      <c r="H8" s="126"/>
    </row>
    <row r="9" spans="1:30" ht="15" customHeight="1">
      <c r="B9" s="183" t="s">
        <v>33</v>
      </c>
      <c r="C9" s="82">
        <v>44720</v>
      </c>
      <c r="D9" s="82">
        <v>47801</v>
      </c>
      <c r="E9" s="126">
        <v>6.8895348837209269E-2</v>
      </c>
      <c r="F9" s="82">
        <v>102134</v>
      </c>
      <c r="G9" s="82">
        <v>104204</v>
      </c>
      <c r="H9" s="126">
        <v>2.0267491726555287E-2</v>
      </c>
    </row>
    <row r="10" spans="1:30" ht="15" customHeight="1">
      <c r="A10" s="240" t="s">
        <v>192</v>
      </c>
      <c r="B10" s="269" t="s">
        <v>189</v>
      </c>
      <c r="C10" s="78">
        <v>3727</v>
      </c>
      <c r="D10" s="78">
        <v>3958</v>
      </c>
      <c r="E10" s="88">
        <v>6.1980144888650335E-2</v>
      </c>
      <c r="F10" s="233">
        <v>5155</v>
      </c>
      <c r="G10" s="233">
        <v>5061</v>
      </c>
      <c r="H10" s="88">
        <v>-1.8234723569350186E-2</v>
      </c>
    </row>
    <row r="11" spans="1:30" ht="15" customHeight="1">
      <c r="A11" s="240" t="s">
        <v>158</v>
      </c>
      <c r="B11" s="269" t="s">
        <v>95</v>
      </c>
      <c r="C11" s="78">
        <v>170</v>
      </c>
      <c r="D11" s="78">
        <v>152</v>
      </c>
      <c r="E11" s="88">
        <v>-0.10588235294117643</v>
      </c>
      <c r="F11" s="233">
        <v>550</v>
      </c>
      <c r="G11" s="233">
        <v>437</v>
      </c>
      <c r="H11" s="88">
        <v>-0.20545454545454545</v>
      </c>
    </row>
    <row r="12" spans="1:30" ht="15" customHeight="1">
      <c r="A12" s="240" t="s">
        <v>138</v>
      </c>
      <c r="B12" s="269" t="s">
        <v>320</v>
      </c>
      <c r="C12" s="78">
        <v>194</v>
      </c>
      <c r="D12" s="78">
        <v>167</v>
      </c>
      <c r="E12" s="88">
        <v>-0.13917525773195871</v>
      </c>
      <c r="F12" s="233">
        <v>416</v>
      </c>
      <c r="G12" s="233">
        <v>494</v>
      </c>
      <c r="H12" s="88">
        <v>0.1875</v>
      </c>
    </row>
    <row r="13" spans="1:30" ht="15" customHeight="1">
      <c r="A13" s="240" t="s">
        <v>159</v>
      </c>
      <c r="B13" s="269" t="s">
        <v>96</v>
      </c>
      <c r="C13" s="78">
        <v>214</v>
      </c>
      <c r="D13" s="78">
        <v>274</v>
      </c>
      <c r="E13" s="88">
        <v>0.28037383177570097</v>
      </c>
      <c r="F13" s="233">
        <v>332</v>
      </c>
      <c r="G13" s="233">
        <v>862</v>
      </c>
      <c r="H13" s="88">
        <v>1.5963855421686746</v>
      </c>
    </row>
    <row r="14" spans="1:30" ht="15" customHeight="1">
      <c r="A14" s="240" t="s">
        <v>139</v>
      </c>
      <c r="B14" s="269" t="s">
        <v>97</v>
      </c>
      <c r="C14" s="78">
        <v>148</v>
      </c>
      <c r="D14" s="78">
        <v>130</v>
      </c>
      <c r="E14" s="88">
        <v>-0.1216216216216216</v>
      </c>
      <c r="F14" s="233">
        <v>651</v>
      </c>
      <c r="G14" s="233">
        <v>559</v>
      </c>
      <c r="H14" s="88">
        <v>-0.14132104454685102</v>
      </c>
    </row>
    <row r="15" spans="1:30" ht="15" customHeight="1">
      <c r="A15" s="240" t="s">
        <v>136</v>
      </c>
      <c r="B15" s="269" t="s">
        <v>98</v>
      </c>
      <c r="C15" s="78">
        <v>3224</v>
      </c>
      <c r="D15" s="78">
        <v>3359</v>
      </c>
      <c r="E15" s="88">
        <v>4.1873449131513585E-2</v>
      </c>
      <c r="F15" s="233">
        <v>5132</v>
      </c>
      <c r="G15" s="233">
        <v>5481</v>
      </c>
      <c r="H15" s="88">
        <v>6.8004676539360931E-2</v>
      </c>
    </row>
    <row r="16" spans="1:30" ht="15" customHeight="1">
      <c r="A16" s="240" t="s">
        <v>160</v>
      </c>
      <c r="B16" s="269" t="s">
        <v>99</v>
      </c>
      <c r="C16" s="78">
        <v>5136</v>
      </c>
      <c r="D16" s="78">
        <v>5569</v>
      </c>
      <c r="E16" s="88">
        <v>8.4306853582554409E-2</v>
      </c>
      <c r="F16" s="233">
        <v>9702</v>
      </c>
      <c r="G16" s="233">
        <v>10495</v>
      </c>
      <c r="H16" s="88">
        <v>8.1735724592867376E-2</v>
      </c>
    </row>
    <row r="17" spans="1:8" ht="15" customHeight="1">
      <c r="A17" s="240" t="s">
        <v>161</v>
      </c>
      <c r="B17" s="269" t="s">
        <v>100</v>
      </c>
      <c r="C17" s="78">
        <v>1201</v>
      </c>
      <c r="D17" s="78">
        <v>1367</v>
      </c>
      <c r="E17" s="88">
        <v>0.13821815154038308</v>
      </c>
      <c r="F17" s="233">
        <v>2079</v>
      </c>
      <c r="G17" s="233">
        <v>2760</v>
      </c>
      <c r="H17" s="88">
        <v>0.32756132756132761</v>
      </c>
    </row>
    <row r="18" spans="1:8" ht="15" customHeight="1">
      <c r="A18" s="177">
        <v>10708</v>
      </c>
      <c r="B18" s="269" t="s">
        <v>295</v>
      </c>
      <c r="C18" s="78">
        <v>252</v>
      </c>
      <c r="D18" s="78">
        <v>302</v>
      </c>
      <c r="E18" s="88">
        <v>0.19841269841269837</v>
      </c>
      <c r="F18" s="233">
        <v>552</v>
      </c>
      <c r="G18" s="233">
        <v>707</v>
      </c>
      <c r="H18" s="88">
        <v>0.28079710144927539</v>
      </c>
    </row>
    <row r="19" spans="1:8" ht="15" customHeight="1">
      <c r="A19" s="240" t="s">
        <v>162</v>
      </c>
      <c r="B19" s="269" t="s">
        <v>101</v>
      </c>
      <c r="C19" s="78">
        <v>2022</v>
      </c>
      <c r="D19" s="78">
        <v>1889</v>
      </c>
      <c r="E19" s="88">
        <v>-6.5776458951533168E-2</v>
      </c>
      <c r="F19" s="78">
        <v>5181</v>
      </c>
      <c r="G19" s="78">
        <v>4811</v>
      </c>
      <c r="H19" s="88">
        <v>-7.1414784790580943E-2</v>
      </c>
    </row>
    <row r="20" spans="1:8" ht="15" customHeight="1">
      <c r="A20" s="240" t="s">
        <v>163</v>
      </c>
      <c r="B20" s="269" t="s">
        <v>102</v>
      </c>
      <c r="C20" s="78">
        <v>1074</v>
      </c>
      <c r="D20" s="78">
        <v>1356</v>
      </c>
      <c r="E20" s="88">
        <v>0.26256983240223453</v>
      </c>
      <c r="F20" s="78">
        <v>2484</v>
      </c>
      <c r="G20" s="78">
        <v>2904</v>
      </c>
      <c r="H20" s="88">
        <v>0.16908212560386482</v>
      </c>
    </row>
    <row r="21" spans="1:8" ht="15" customHeight="1">
      <c r="A21" s="241" t="s">
        <v>221</v>
      </c>
      <c r="B21" s="269" t="s">
        <v>222</v>
      </c>
      <c r="C21" s="96">
        <v>198</v>
      </c>
      <c r="D21" s="96">
        <v>227</v>
      </c>
      <c r="E21" s="97">
        <v>0.14646464646464641</v>
      </c>
      <c r="F21" s="96">
        <v>3280</v>
      </c>
      <c r="G21" s="96">
        <v>3485</v>
      </c>
      <c r="H21" s="97">
        <v>6.25E-2</v>
      </c>
    </row>
    <row r="22" spans="1:8" ht="15" customHeight="1">
      <c r="A22" s="177">
        <v>10305</v>
      </c>
      <c r="B22" s="269" t="s">
        <v>327</v>
      </c>
      <c r="C22" s="78">
        <v>355</v>
      </c>
      <c r="D22" s="78">
        <v>326</v>
      </c>
      <c r="E22" s="97">
        <v>-8.1690140845070425E-2</v>
      </c>
      <c r="F22" s="78">
        <v>593</v>
      </c>
      <c r="G22" s="78">
        <v>565</v>
      </c>
      <c r="H22" s="97">
        <v>-4.7217537942664367E-2</v>
      </c>
    </row>
    <row r="23" spans="1:8" ht="15" customHeight="1">
      <c r="A23" s="240" t="s">
        <v>164</v>
      </c>
      <c r="B23" s="270" t="s">
        <v>103</v>
      </c>
      <c r="C23" s="78">
        <v>264</v>
      </c>
      <c r="D23" s="78">
        <v>371</v>
      </c>
      <c r="E23" s="97">
        <v>0.40530303030303028</v>
      </c>
      <c r="F23" s="78">
        <v>1341</v>
      </c>
      <c r="G23" s="78">
        <v>1544</v>
      </c>
      <c r="H23" s="97">
        <v>0.15137956748695003</v>
      </c>
    </row>
    <row r="24" spans="1:8" ht="15" customHeight="1">
      <c r="A24" s="240" t="s">
        <v>140</v>
      </c>
      <c r="B24" s="269" t="s">
        <v>301</v>
      </c>
      <c r="C24" s="78">
        <v>1632</v>
      </c>
      <c r="D24" s="78">
        <v>1471</v>
      </c>
      <c r="E24" s="97">
        <v>-9.8651960784313708E-2</v>
      </c>
      <c r="F24" s="78">
        <v>4331</v>
      </c>
      <c r="G24" s="78">
        <v>4014</v>
      </c>
      <c r="H24" s="97">
        <v>-7.3193257908104381E-2</v>
      </c>
    </row>
    <row r="25" spans="1:8" ht="15" customHeight="1">
      <c r="A25" s="177" t="s">
        <v>165</v>
      </c>
      <c r="B25" s="269" t="s">
        <v>302</v>
      </c>
      <c r="C25" s="78">
        <v>1906</v>
      </c>
      <c r="D25" s="78">
        <v>2130</v>
      </c>
      <c r="E25" s="97">
        <v>0.1175236096537251</v>
      </c>
      <c r="F25" s="78">
        <v>4241</v>
      </c>
      <c r="G25" s="78">
        <v>4792</v>
      </c>
      <c r="H25" s="97">
        <v>0.12992218816316914</v>
      </c>
    </row>
    <row r="26" spans="1:8" ht="15" customHeight="1">
      <c r="A26" s="177" t="s">
        <v>166</v>
      </c>
      <c r="B26" s="269" t="s">
        <v>106</v>
      </c>
      <c r="C26" s="78">
        <v>253</v>
      </c>
      <c r="D26" s="78">
        <v>323</v>
      </c>
      <c r="E26" s="97">
        <v>0.27667984189723316</v>
      </c>
      <c r="F26" s="78">
        <v>299</v>
      </c>
      <c r="G26" s="78">
        <v>489</v>
      </c>
      <c r="H26" s="97">
        <v>0.63545150501672243</v>
      </c>
    </row>
    <row r="27" spans="1:8" ht="15" customHeight="1">
      <c r="A27" s="177" t="s">
        <v>142</v>
      </c>
      <c r="B27" s="269" t="s">
        <v>303</v>
      </c>
      <c r="C27" s="78">
        <v>373</v>
      </c>
      <c r="D27" s="78">
        <v>288</v>
      </c>
      <c r="E27" s="97">
        <v>-0.22788203753351211</v>
      </c>
      <c r="F27" s="78">
        <v>1014</v>
      </c>
      <c r="G27" s="78">
        <v>705</v>
      </c>
      <c r="H27" s="97">
        <v>-0.30473372781065089</v>
      </c>
    </row>
    <row r="28" spans="1:8" ht="15" customHeight="1">
      <c r="A28" s="177">
        <v>10311</v>
      </c>
      <c r="B28" s="269" t="s">
        <v>367</v>
      </c>
      <c r="C28" s="78">
        <v>0</v>
      </c>
      <c r="D28" s="78">
        <v>184</v>
      </c>
      <c r="E28" s="97" t="s">
        <v>387</v>
      </c>
      <c r="F28" s="78">
        <v>0</v>
      </c>
      <c r="G28" s="78">
        <v>293</v>
      </c>
      <c r="H28" s="97" t="s">
        <v>387</v>
      </c>
    </row>
    <row r="29" spans="1:8" ht="15" customHeight="1">
      <c r="A29" s="177" t="s">
        <v>167</v>
      </c>
      <c r="B29" s="269" t="s">
        <v>107</v>
      </c>
      <c r="C29" s="78">
        <v>1611</v>
      </c>
      <c r="D29" s="78">
        <v>1808</v>
      </c>
      <c r="E29" s="97">
        <v>0.12228429546865294</v>
      </c>
      <c r="F29" s="78">
        <v>7816</v>
      </c>
      <c r="G29" s="78">
        <v>7141</v>
      </c>
      <c r="H29" s="97">
        <v>-8.6361310133060365E-2</v>
      </c>
    </row>
    <row r="30" spans="1:8" ht="15" customHeight="1">
      <c r="A30" s="177">
        <v>10717</v>
      </c>
      <c r="B30" s="271" t="s">
        <v>220</v>
      </c>
      <c r="C30" s="78">
        <v>7077</v>
      </c>
      <c r="D30" s="78">
        <v>8473</v>
      </c>
      <c r="E30" s="97">
        <v>0.19725872544863643</v>
      </c>
      <c r="F30" s="78">
        <v>10535</v>
      </c>
      <c r="G30" s="78">
        <v>11993</v>
      </c>
      <c r="H30" s="97">
        <v>0.13839582344565726</v>
      </c>
    </row>
    <row r="31" spans="1:8" ht="15" customHeight="1">
      <c r="A31" s="177" t="s">
        <v>168</v>
      </c>
      <c r="B31" s="269" t="s">
        <v>304</v>
      </c>
      <c r="C31" s="78">
        <v>5890</v>
      </c>
      <c r="D31" s="78">
        <v>5630</v>
      </c>
      <c r="E31" s="97">
        <v>-4.4142614601018648E-2</v>
      </c>
      <c r="F31" s="78">
        <v>13981</v>
      </c>
      <c r="G31" s="78">
        <v>12091</v>
      </c>
      <c r="H31" s="97">
        <v>-0.13518346327158282</v>
      </c>
    </row>
    <row r="32" spans="1:8" ht="15" customHeight="1">
      <c r="A32" s="177" t="s">
        <v>143</v>
      </c>
      <c r="B32" s="269" t="s">
        <v>305</v>
      </c>
      <c r="C32" s="78">
        <v>735</v>
      </c>
      <c r="D32" s="78">
        <v>798</v>
      </c>
      <c r="E32" s="97">
        <v>8.5714285714285632E-2</v>
      </c>
      <c r="F32" s="78">
        <v>1364</v>
      </c>
      <c r="G32" s="78">
        <v>1419</v>
      </c>
      <c r="H32" s="97">
        <v>4.0322580645161255E-2</v>
      </c>
    </row>
    <row r="33" spans="1:30" ht="15" customHeight="1">
      <c r="A33" s="177" t="s">
        <v>137</v>
      </c>
      <c r="B33" s="269" t="s">
        <v>109</v>
      </c>
      <c r="C33" s="78">
        <v>4472</v>
      </c>
      <c r="D33" s="78">
        <v>4790</v>
      </c>
      <c r="E33" s="97">
        <v>7.1109123434704768E-2</v>
      </c>
      <c r="F33" s="78">
        <v>11779</v>
      </c>
      <c r="G33" s="78">
        <v>11515</v>
      </c>
      <c r="H33" s="97">
        <v>-2.2412768486289147E-2</v>
      </c>
    </row>
    <row r="34" spans="1:30" s="108" customFormat="1" ht="15" customHeight="1">
      <c r="A34" s="177" t="s">
        <v>169</v>
      </c>
      <c r="B34" s="270" t="s">
        <v>306</v>
      </c>
      <c r="C34" s="233">
        <v>410</v>
      </c>
      <c r="D34" s="233">
        <v>446</v>
      </c>
      <c r="E34" s="176">
        <v>8.7804878048780566E-2</v>
      </c>
      <c r="F34" s="233">
        <v>4939</v>
      </c>
      <c r="G34" s="233">
        <v>4998</v>
      </c>
      <c r="H34" s="176">
        <v>1.1945738003644513E-2</v>
      </c>
      <c r="I34"/>
      <c r="J34"/>
      <c r="K34"/>
      <c r="L34"/>
      <c r="M34"/>
      <c r="N34"/>
      <c r="O34"/>
      <c r="P34"/>
      <c r="Q34"/>
      <c r="R34"/>
      <c r="S34"/>
      <c r="U34"/>
      <c r="V34"/>
      <c r="W34"/>
      <c r="X34"/>
      <c r="Y34"/>
      <c r="Z34"/>
      <c r="AA34"/>
      <c r="AB34"/>
      <c r="AC34"/>
      <c r="AD34"/>
    </row>
    <row r="35" spans="1:30" ht="15" customHeight="1">
      <c r="A35" s="177" t="s">
        <v>144</v>
      </c>
      <c r="B35" s="269" t="s">
        <v>321</v>
      </c>
      <c r="C35" s="78">
        <v>123</v>
      </c>
      <c r="D35" s="78">
        <v>113</v>
      </c>
      <c r="E35" s="97">
        <v>-8.1300813008130079E-2</v>
      </c>
      <c r="F35" s="78">
        <v>142</v>
      </c>
      <c r="G35" s="78">
        <v>160</v>
      </c>
      <c r="H35" s="97">
        <v>0.12676056338028174</v>
      </c>
    </row>
    <row r="36" spans="1:30" ht="15" customHeight="1">
      <c r="A36" s="177">
        <v>10314</v>
      </c>
      <c r="B36" s="269" t="s">
        <v>368</v>
      </c>
      <c r="C36" s="78">
        <v>0</v>
      </c>
      <c r="D36" s="78">
        <v>12</v>
      </c>
      <c r="E36" s="97" t="s">
        <v>387</v>
      </c>
      <c r="F36" s="78">
        <v>0</v>
      </c>
      <c r="G36" s="78">
        <v>64</v>
      </c>
      <c r="H36" s="97" t="s">
        <v>387</v>
      </c>
    </row>
    <row r="37" spans="1:30" ht="15" customHeight="1">
      <c r="A37" s="177">
        <v>10720</v>
      </c>
      <c r="B37" s="269" t="s">
        <v>369</v>
      </c>
      <c r="C37" s="78">
        <v>0</v>
      </c>
      <c r="D37" s="78">
        <v>15</v>
      </c>
      <c r="E37" s="97" t="s">
        <v>387</v>
      </c>
      <c r="F37" s="78">
        <v>0</v>
      </c>
      <c r="G37" s="78">
        <v>37</v>
      </c>
      <c r="H37" s="97" t="s">
        <v>387</v>
      </c>
    </row>
    <row r="38" spans="1:30" ht="15" customHeight="1">
      <c r="A38" s="177" t="s">
        <v>145</v>
      </c>
      <c r="B38" s="269" t="s">
        <v>307</v>
      </c>
      <c r="C38" s="78">
        <v>292</v>
      </c>
      <c r="D38" s="78">
        <v>133</v>
      </c>
      <c r="E38" s="97">
        <v>-0.54452054794520555</v>
      </c>
      <c r="F38" s="78">
        <v>444</v>
      </c>
      <c r="G38" s="78">
        <v>249</v>
      </c>
      <c r="H38" s="97">
        <v>-0.43918918918918914</v>
      </c>
    </row>
    <row r="39" spans="1:30" ht="15" customHeight="1">
      <c r="A39" s="240" t="s">
        <v>170</v>
      </c>
      <c r="B39" s="269" t="s">
        <v>308</v>
      </c>
      <c r="C39" s="91">
        <v>84</v>
      </c>
      <c r="D39" s="91">
        <v>89</v>
      </c>
      <c r="E39" s="97">
        <v>5.9523809523809534E-2</v>
      </c>
      <c r="F39" s="91">
        <v>261</v>
      </c>
      <c r="G39" s="91">
        <v>247</v>
      </c>
      <c r="H39" s="97">
        <v>-5.3639846743295028E-2</v>
      </c>
    </row>
    <row r="40" spans="1:30" ht="15" customHeight="1">
      <c r="A40" s="240" t="s">
        <v>171</v>
      </c>
      <c r="B40" s="272" t="s">
        <v>309</v>
      </c>
      <c r="C40" s="78">
        <v>1359</v>
      </c>
      <c r="D40" s="78">
        <v>1332</v>
      </c>
      <c r="E40" s="97">
        <v>-1.9867549668874163E-2</v>
      </c>
      <c r="F40" s="78">
        <v>2562</v>
      </c>
      <c r="G40" s="78">
        <v>2654</v>
      </c>
      <c r="H40" s="97">
        <v>3.5909445745511359E-2</v>
      </c>
    </row>
    <row r="41" spans="1:30" ht="15" customHeight="1">
      <c r="A41" s="240" t="s">
        <v>209</v>
      </c>
      <c r="B41" s="273" t="s">
        <v>310</v>
      </c>
      <c r="C41" s="78">
        <v>118</v>
      </c>
      <c r="D41" s="78">
        <v>99</v>
      </c>
      <c r="E41" s="97">
        <v>-0.16101694915254239</v>
      </c>
      <c r="F41" s="78">
        <v>302</v>
      </c>
      <c r="G41" s="78">
        <v>197</v>
      </c>
      <c r="H41" s="97">
        <v>-0.34768211920529801</v>
      </c>
    </row>
    <row r="42" spans="1:30" ht="15" customHeight="1">
      <c r="A42" s="240" t="s">
        <v>210</v>
      </c>
      <c r="B42" s="271" t="s">
        <v>208</v>
      </c>
      <c r="C42" s="78">
        <v>206</v>
      </c>
      <c r="D42" s="78">
        <v>220</v>
      </c>
      <c r="E42" s="97">
        <v>6.7961165048543659E-2</v>
      </c>
      <c r="F42" s="78">
        <v>676</v>
      </c>
      <c r="G42" s="78">
        <v>981</v>
      </c>
      <c r="H42" s="97">
        <v>0.45118343195266264</v>
      </c>
    </row>
    <row r="43" spans="1:30" ht="15" customHeight="1">
      <c r="F43" s="168"/>
    </row>
    <row r="44" spans="1:30" ht="15" customHeight="1">
      <c r="B44" s="183" t="s">
        <v>34</v>
      </c>
      <c r="C44" s="82">
        <v>1866</v>
      </c>
      <c r="D44" s="82">
        <v>2007</v>
      </c>
      <c r="E44" s="126">
        <v>7.5562700964630247E-2</v>
      </c>
      <c r="F44" s="82">
        <v>12991</v>
      </c>
      <c r="G44" s="82">
        <v>12685</v>
      </c>
      <c r="H44" s="126">
        <v>-2.3554768686013361E-2</v>
      </c>
    </row>
    <row r="45" spans="1:30" ht="15" customHeight="1">
      <c r="A45" s="240" t="s">
        <v>157</v>
      </c>
      <c r="B45" s="184" t="s">
        <v>112</v>
      </c>
      <c r="C45" s="78">
        <v>814</v>
      </c>
      <c r="D45" s="78">
        <v>882</v>
      </c>
      <c r="E45" s="95">
        <v>8.3538083538083452E-2</v>
      </c>
      <c r="F45" s="78">
        <v>10295</v>
      </c>
      <c r="G45" s="78">
        <v>9993</v>
      </c>
      <c r="H45" s="4">
        <v>-2.9334628460417678E-2</v>
      </c>
    </row>
    <row r="46" spans="1:30" ht="15" customHeight="1">
      <c r="A46" s="242" t="s">
        <v>211</v>
      </c>
      <c r="B46" s="186" t="s">
        <v>212</v>
      </c>
      <c r="C46" s="78">
        <v>105</v>
      </c>
      <c r="D46" s="78">
        <v>188</v>
      </c>
      <c r="E46" s="95">
        <v>0.79047619047619055</v>
      </c>
      <c r="F46" s="78">
        <v>218</v>
      </c>
      <c r="G46" s="78">
        <v>610</v>
      </c>
      <c r="H46" s="4">
        <v>1.7981651376146788</v>
      </c>
    </row>
    <row r="47" spans="1:30" ht="15" customHeight="1">
      <c r="A47" s="240" t="s">
        <v>155</v>
      </c>
      <c r="B47" s="188" t="s">
        <v>113</v>
      </c>
      <c r="C47" s="78">
        <v>1</v>
      </c>
      <c r="D47" s="78">
        <v>0</v>
      </c>
      <c r="E47" s="95" t="s">
        <v>387</v>
      </c>
      <c r="F47" s="78">
        <v>4</v>
      </c>
      <c r="G47" s="78">
        <v>0</v>
      </c>
      <c r="H47" s="4" t="s">
        <v>387</v>
      </c>
    </row>
    <row r="48" spans="1:30" ht="15" customHeight="1">
      <c r="A48" s="240" t="s">
        <v>156</v>
      </c>
      <c r="B48" s="184" t="s">
        <v>114</v>
      </c>
      <c r="C48" s="78">
        <v>334</v>
      </c>
      <c r="D48" s="78">
        <v>214</v>
      </c>
      <c r="E48" s="95">
        <v>-0.35928143712574845</v>
      </c>
      <c r="F48" s="78">
        <v>717</v>
      </c>
      <c r="G48" s="78">
        <v>681</v>
      </c>
      <c r="H48" s="4">
        <v>-5.0209205020920522E-2</v>
      </c>
    </row>
    <row r="49" spans="1:8" ht="15" customHeight="1">
      <c r="A49" s="240" t="s">
        <v>141</v>
      </c>
      <c r="B49" s="184" t="s">
        <v>311</v>
      </c>
      <c r="C49" s="78">
        <v>312</v>
      </c>
      <c r="D49" s="78">
        <v>294</v>
      </c>
      <c r="E49" s="95">
        <v>-5.7692307692307709E-2</v>
      </c>
      <c r="F49" s="78">
        <v>651</v>
      </c>
      <c r="G49" s="78">
        <v>515</v>
      </c>
      <c r="H49" s="4">
        <v>-0.2089093701996928</v>
      </c>
    </row>
    <row r="50" spans="1:8" ht="15" customHeight="1">
      <c r="A50" s="197">
        <v>10609</v>
      </c>
      <c r="B50" s="184" t="s">
        <v>224</v>
      </c>
      <c r="C50" s="78">
        <v>78</v>
      </c>
      <c r="D50" s="78">
        <v>48</v>
      </c>
      <c r="E50" s="95">
        <v>-0.38461538461538458</v>
      </c>
      <c r="F50" s="78">
        <v>145</v>
      </c>
      <c r="G50" s="78">
        <v>96</v>
      </c>
      <c r="H50" s="4">
        <v>-0.33793103448275863</v>
      </c>
    </row>
    <row r="51" spans="1:8" ht="15" customHeight="1">
      <c r="A51" s="197">
        <v>10612</v>
      </c>
      <c r="B51" s="184" t="s">
        <v>225</v>
      </c>
      <c r="C51" s="78">
        <v>36</v>
      </c>
      <c r="D51" s="78">
        <v>37</v>
      </c>
      <c r="E51" s="95">
        <v>2.7777777777777679E-2</v>
      </c>
      <c r="F51" s="78">
        <v>95</v>
      </c>
      <c r="G51" s="78">
        <v>107</v>
      </c>
      <c r="H51" s="4">
        <v>0.12631578947368416</v>
      </c>
    </row>
    <row r="52" spans="1:8" ht="15" customHeight="1">
      <c r="A52" s="197">
        <v>10316</v>
      </c>
      <c r="B52" s="184" t="s">
        <v>296</v>
      </c>
      <c r="C52" s="78">
        <v>142</v>
      </c>
      <c r="D52" s="78">
        <v>256</v>
      </c>
      <c r="E52" s="95">
        <v>0.80281690140845074</v>
      </c>
      <c r="F52" s="78">
        <v>766</v>
      </c>
      <c r="G52" s="78">
        <v>501</v>
      </c>
      <c r="H52" s="4">
        <v>-0.34595300261096606</v>
      </c>
    </row>
    <row r="53" spans="1:8" ht="15" customHeight="1">
      <c r="A53" s="197">
        <v>10615</v>
      </c>
      <c r="B53" s="184" t="s">
        <v>297</v>
      </c>
      <c r="C53" s="78">
        <v>44</v>
      </c>
      <c r="D53" s="78">
        <v>38</v>
      </c>
      <c r="E53" s="95">
        <v>-0.13636363636363635</v>
      </c>
      <c r="F53" s="78">
        <v>100</v>
      </c>
      <c r="G53" s="78">
        <v>111</v>
      </c>
      <c r="H53" s="4">
        <v>0.1100000000000001</v>
      </c>
    </row>
    <row r="54" spans="1:8" ht="15" customHeight="1">
      <c r="A54" s="177">
        <v>10319</v>
      </c>
      <c r="B54" s="273" t="s">
        <v>370</v>
      </c>
      <c r="C54" s="78">
        <v>0</v>
      </c>
      <c r="D54" s="78">
        <v>50</v>
      </c>
      <c r="E54" s="97">
        <v>6.7961165048543659E-2</v>
      </c>
      <c r="F54" s="78">
        <v>0</v>
      </c>
      <c r="G54" s="78">
        <v>71</v>
      </c>
      <c r="H54" s="4" t="s">
        <v>387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79" t="s">
        <v>93</v>
      </c>
      <c r="C57" s="101"/>
      <c r="D57" s="101"/>
      <c r="E57" s="101"/>
      <c r="F57" s="101"/>
      <c r="G57" s="101"/>
      <c r="H57" s="101"/>
    </row>
    <row r="58" spans="1:8" ht="15" customHeight="1">
      <c r="B58" s="180" t="s">
        <v>384</v>
      </c>
      <c r="C58" s="101"/>
      <c r="D58" s="101"/>
      <c r="E58" s="101"/>
      <c r="F58" s="101"/>
      <c r="G58" s="101"/>
      <c r="H58" s="101"/>
    </row>
    <row r="59" spans="1:8" ht="15" customHeight="1">
      <c r="B59" s="1"/>
      <c r="F59" s="1"/>
      <c r="G59" s="1"/>
    </row>
    <row r="60" spans="1:8" ht="15" customHeight="1">
      <c r="B60" s="300" t="s">
        <v>194</v>
      </c>
      <c r="C60" s="297" t="s">
        <v>28</v>
      </c>
      <c r="D60" s="298"/>
      <c r="E60" s="299"/>
      <c r="F60" s="297" t="s">
        <v>0</v>
      </c>
      <c r="G60" s="298"/>
      <c r="H60" s="299"/>
    </row>
    <row r="61" spans="1:8" ht="15" customHeight="1">
      <c r="B61" s="301"/>
      <c r="C61" s="152" t="s">
        <v>362</v>
      </c>
      <c r="D61" s="153" t="s">
        <v>380</v>
      </c>
      <c r="E61" s="153" t="s">
        <v>31</v>
      </c>
      <c r="F61" s="153" t="s">
        <v>362</v>
      </c>
      <c r="G61" s="153" t="s">
        <v>380</v>
      </c>
      <c r="H61" s="135" t="s">
        <v>31</v>
      </c>
    </row>
    <row r="62" spans="1:8" ht="15" customHeight="1">
      <c r="B62" s="1"/>
      <c r="F62" s="1"/>
      <c r="G62" s="1"/>
    </row>
    <row r="63" spans="1:8" ht="15" customHeight="1">
      <c r="B63" s="183" t="s">
        <v>35</v>
      </c>
      <c r="C63" s="82">
        <v>12516</v>
      </c>
      <c r="D63" s="82">
        <v>13034</v>
      </c>
      <c r="E63" s="126">
        <v>4.1387024608501077E-2</v>
      </c>
      <c r="F63" s="82">
        <v>26761</v>
      </c>
      <c r="G63" s="82">
        <v>27157</v>
      </c>
      <c r="H63" s="126">
        <v>1.4797653301446223E-2</v>
      </c>
    </row>
    <row r="64" spans="1:8" ht="15" customHeight="1">
      <c r="A64" s="240" t="s">
        <v>193</v>
      </c>
      <c r="B64" s="184" t="s">
        <v>187</v>
      </c>
      <c r="C64" s="3">
        <v>420</v>
      </c>
      <c r="D64" s="3">
        <v>690</v>
      </c>
      <c r="E64" s="4">
        <v>0.64285714285714279</v>
      </c>
      <c r="F64" s="3">
        <v>783</v>
      </c>
      <c r="G64" s="3">
        <v>1059</v>
      </c>
      <c r="H64" s="4">
        <v>0.35249042145593878</v>
      </c>
    </row>
    <row r="65" spans="1:8" ht="15" customHeight="1">
      <c r="A65" s="240" t="s">
        <v>172</v>
      </c>
      <c r="B65" s="184" t="s">
        <v>115</v>
      </c>
      <c r="C65" s="3">
        <v>284</v>
      </c>
      <c r="D65" s="3">
        <v>345</v>
      </c>
      <c r="E65" s="4">
        <v>0.21478873239436624</v>
      </c>
      <c r="F65" s="3">
        <v>502</v>
      </c>
      <c r="G65" s="3">
        <v>495</v>
      </c>
      <c r="H65" s="4">
        <v>-1.3944223107569709E-2</v>
      </c>
    </row>
    <row r="66" spans="1:8" ht="15" customHeight="1">
      <c r="A66" s="177">
        <v>10808</v>
      </c>
      <c r="B66" s="184" t="s">
        <v>337</v>
      </c>
      <c r="C66" s="3">
        <v>240</v>
      </c>
      <c r="D66" s="3">
        <v>131</v>
      </c>
      <c r="E66" s="4">
        <v>-0.45416666666666672</v>
      </c>
      <c r="F66" s="3">
        <v>410</v>
      </c>
      <c r="G66" s="3">
        <v>200</v>
      </c>
      <c r="H66" s="4">
        <v>-0.51219512195121952</v>
      </c>
    </row>
    <row r="67" spans="1:8" ht="15" customHeight="1">
      <c r="A67" s="240" t="s">
        <v>173</v>
      </c>
      <c r="B67" s="184" t="s">
        <v>116</v>
      </c>
      <c r="C67" s="3">
        <v>814</v>
      </c>
      <c r="D67" s="3">
        <v>823</v>
      </c>
      <c r="E67" s="4">
        <v>1.1056511056511065E-2</v>
      </c>
      <c r="F67" s="3">
        <v>1020</v>
      </c>
      <c r="G67" s="3">
        <v>1078</v>
      </c>
      <c r="H67" s="4">
        <v>5.6862745098039236E-2</v>
      </c>
    </row>
    <row r="68" spans="1:8" ht="15" customHeight="1">
      <c r="A68" s="240" t="s">
        <v>174</v>
      </c>
      <c r="B68" s="184" t="s">
        <v>117</v>
      </c>
      <c r="C68" s="3">
        <v>9211</v>
      </c>
      <c r="D68" s="3">
        <v>9668</v>
      </c>
      <c r="E68" s="4">
        <v>4.9614591249592888E-2</v>
      </c>
      <c r="F68" s="3">
        <v>21166</v>
      </c>
      <c r="G68" s="3">
        <v>21541</v>
      </c>
      <c r="H68" s="4">
        <v>1.7717093451762311E-2</v>
      </c>
    </row>
    <row r="69" spans="1:8" ht="15" customHeight="1">
      <c r="A69" s="240" t="s">
        <v>175</v>
      </c>
      <c r="B69" s="187" t="s">
        <v>122</v>
      </c>
      <c r="C69" s="3">
        <v>48</v>
      </c>
      <c r="D69" s="3">
        <v>65</v>
      </c>
      <c r="E69" s="4">
        <v>0.35416666666666674</v>
      </c>
      <c r="F69" s="3">
        <v>92</v>
      </c>
      <c r="G69" s="3">
        <v>210</v>
      </c>
      <c r="H69" s="4">
        <v>1.2826086956521738</v>
      </c>
    </row>
    <row r="70" spans="1:8" ht="15" customHeight="1">
      <c r="A70" s="198" t="s">
        <v>213</v>
      </c>
      <c r="B70" s="186" t="s">
        <v>214</v>
      </c>
      <c r="C70" s="3">
        <v>280</v>
      </c>
      <c r="D70" s="3">
        <v>206</v>
      </c>
      <c r="E70" s="4">
        <v>-0.26428571428571423</v>
      </c>
      <c r="F70" s="3">
        <v>447</v>
      </c>
      <c r="G70" s="3">
        <v>359</v>
      </c>
      <c r="H70" s="4">
        <v>-0.19686800894854584</v>
      </c>
    </row>
    <row r="71" spans="1:8" ht="15" customHeight="1">
      <c r="A71" s="177">
        <v>10814</v>
      </c>
      <c r="B71" s="184" t="s">
        <v>298</v>
      </c>
      <c r="C71" s="71">
        <v>705</v>
      </c>
      <c r="D71" s="71">
        <v>630</v>
      </c>
      <c r="E71" s="4">
        <v>-0.1063829787234043</v>
      </c>
      <c r="F71" s="3">
        <v>1177</v>
      </c>
      <c r="G71" s="3">
        <v>1162</v>
      </c>
      <c r="H71" s="4">
        <v>-1.274426508071369E-2</v>
      </c>
    </row>
    <row r="72" spans="1:8" ht="15" customHeight="1">
      <c r="A72" s="240" t="s">
        <v>176</v>
      </c>
      <c r="B72" s="222" t="s">
        <v>118</v>
      </c>
      <c r="C72" s="71">
        <v>408</v>
      </c>
      <c r="D72" s="71">
        <v>374</v>
      </c>
      <c r="E72" s="4">
        <v>-8.333333333333337E-2</v>
      </c>
      <c r="F72" s="3">
        <v>919</v>
      </c>
      <c r="G72" s="3">
        <v>892</v>
      </c>
      <c r="H72" s="4">
        <v>-2.9379760609357986E-2</v>
      </c>
    </row>
    <row r="73" spans="1:8" ht="15" customHeight="1">
      <c r="A73" s="177">
        <v>10823</v>
      </c>
      <c r="B73" s="222" t="s">
        <v>338</v>
      </c>
      <c r="C73" s="78">
        <v>106</v>
      </c>
      <c r="D73" s="78">
        <v>102</v>
      </c>
      <c r="E73" s="4">
        <v>-3.7735849056603765E-2</v>
      </c>
      <c r="F73" s="3">
        <v>245</v>
      </c>
      <c r="G73" s="3">
        <v>161</v>
      </c>
      <c r="H73" s="4">
        <v>-0.34285714285714286</v>
      </c>
    </row>
    <row r="74" spans="1:8" ht="15" customHeight="1"/>
    <row r="75" spans="1:8" ht="15" customHeight="1">
      <c r="B75" s="183" t="s">
        <v>36</v>
      </c>
      <c r="C75" s="82">
        <v>14108</v>
      </c>
      <c r="D75" s="82">
        <v>15926</v>
      </c>
      <c r="E75" s="126">
        <v>0.12886305642188822</v>
      </c>
      <c r="F75" s="82">
        <v>51171</v>
      </c>
      <c r="G75" s="82">
        <v>55897</v>
      </c>
      <c r="H75" s="126">
        <v>9.235699908151096E-2</v>
      </c>
    </row>
    <row r="76" spans="1:8" ht="15" customHeight="1">
      <c r="A76" s="240" t="s">
        <v>177</v>
      </c>
      <c r="B76" s="184" t="s">
        <v>119</v>
      </c>
      <c r="C76" s="3">
        <v>10069</v>
      </c>
      <c r="D76" s="3">
        <v>11893</v>
      </c>
      <c r="E76" s="4">
        <v>0.18115006455457339</v>
      </c>
      <c r="F76" s="3">
        <v>44205</v>
      </c>
      <c r="G76" s="3">
        <v>48314</v>
      </c>
      <c r="H76" s="4">
        <v>9.2953285827395149E-2</v>
      </c>
    </row>
    <row r="77" spans="1:8" ht="15" customHeight="1">
      <c r="A77" s="240" t="s">
        <v>178</v>
      </c>
      <c r="B77" s="184" t="s">
        <v>120</v>
      </c>
      <c r="C77" s="3">
        <v>93</v>
      </c>
      <c r="D77" s="3">
        <v>101</v>
      </c>
      <c r="E77" s="4">
        <v>8.602150537634401E-2</v>
      </c>
      <c r="F77" s="3">
        <v>188</v>
      </c>
      <c r="G77" s="3">
        <v>214</v>
      </c>
      <c r="H77" s="4">
        <v>0.13829787234042556</v>
      </c>
    </row>
    <row r="78" spans="1:8" ht="15" customHeight="1">
      <c r="A78" s="240" t="s">
        <v>179</v>
      </c>
      <c r="B78" s="184" t="s">
        <v>127</v>
      </c>
      <c r="C78" s="3">
        <v>626</v>
      </c>
      <c r="D78" s="3">
        <v>519</v>
      </c>
      <c r="E78" s="4">
        <v>-0.17092651757188504</v>
      </c>
      <c r="F78" s="3">
        <v>1394</v>
      </c>
      <c r="G78" s="3">
        <v>1085</v>
      </c>
      <c r="H78" s="4">
        <v>-0.22166427546628409</v>
      </c>
    </row>
    <row r="79" spans="1:8" ht="15" customHeight="1">
      <c r="A79" s="177">
        <v>10904</v>
      </c>
      <c r="B79" s="187" t="s">
        <v>371</v>
      </c>
      <c r="C79" s="3">
        <v>0</v>
      </c>
      <c r="D79" s="3">
        <v>15</v>
      </c>
      <c r="E79" s="4" t="s">
        <v>387</v>
      </c>
      <c r="F79" s="3">
        <v>0</v>
      </c>
      <c r="G79" s="3">
        <v>30</v>
      </c>
      <c r="H79" s="4" t="s">
        <v>387</v>
      </c>
    </row>
    <row r="80" spans="1:8" ht="15" customHeight="1">
      <c r="A80" s="177" t="s">
        <v>202</v>
      </c>
      <c r="B80" s="187" t="s">
        <v>201</v>
      </c>
      <c r="C80" s="3">
        <v>660</v>
      </c>
      <c r="D80" s="3">
        <v>641</v>
      </c>
      <c r="E80" s="4">
        <v>-2.8787878787878807E-2</v>
      </c>
      <c r="F80" s="3">
        <v>1271</v>
      </c>
      <c r="G80" s="3">
        <v>1367</v>
      </c>
      <c r="H80" s="4">
        <v>7.5531077891423992E-2</v>
      </c>
    </row>
    <row r="81" spans="1:8" ht="15" customHeight="1">
      <c r="A81" s="275" t="s">
        <v>180</v>
      </c>
      <c r="B81" s="186" t="s">
        <v>121</v>
      </c>
      <c r="C81" s="3">
        <v>475</v>
      </c>
      <c r="D81" s="3">
        <v>478</v>
      </c>
      <c r="E81" s="4">
        <v>6.3157894736842746E-3</v>
      </c>
      <c r="F81" s="3">
        <v>662</v>
      </c>
      <c r="G81" s="3">
        <v>631</v>
      </c>
      <c r="H81" s="4">
        <v>-4.6827794561933533E-2</v>
      </c>
    </row>
    <row r="82" spans="1:8" ht="15" customHeight="1">
      <c r="A82" s="275" t="s">
        <v>223</v>
      </c>
      <c r="B82" s="186" t="s">
        <v>226</v>
      </c>
      <c r="C82" s="3">
        <v>74</v>
      </c>
      <c r="D82" s="3">
        <v>62</v>
      </c>
      <c r="E82" s="4">
        <v>-0.16216216216216217</v>
      </c>
      <c r="F82" s="3">
        <v>147</v>
      </c>
      <c r="G82" s="3">
        <v>154</v>
      </c>
      <c r="H82" s="4">
        <v>4.7619047619047672E-2</v>
      </c>
    </row>
    <row r="83" spans="1:8" ht="15" customHeight="1">
      <c r="A83" s="275" t="s">
        <v>216</v>
      </c>
      <c r="B83" s="186" t="s">
        <v>215</v>
      </c>
      <c r="C83" s="3">
        <v>19</v>
      </c>
      <c r="D83" s="3">
        <v>18</v>
      </c>
      <c r="E83" s="4">
        <v>-5.2631578947368474E-2</v>
      </c>
      <c r="F83" s="3">
        <v>44</v>
      </c>
      <c r="G83" s="3">
        <v>20</v>
      </c>
      <c r="H83" s="4">
        <v>-0.54545454545454541</v>
      </c>
    </row>
    <row r="84" spans="1:8" ht="15" customHeight="1">
      <c r="A84" s="177" t="s">
        <v>186</v>
      </c>
      <c r="B84" s="188" t="s">
        <v>312</v>
      </c>
      <c r="C84" s="3">
        <v>192</v>
      </c>
      <c r="D84" s="3">
        <v>123</v>
      </c>
      <c r="E84" s="4">
        <v>-0.359375</v>
      </c>
      <c r="F84" s="3">
        <v>286</v>
      </c>
      <c r="G84" s="3">
        <v>221</v>
      </c>
      <c r="H84" s="4">
        <v>-0.22727272727272729</v>
      </c>
    </row>
    <row r="85" spans="1:8" ht="15" customHeight="1">
      <c r="A85" s="177" t="s">
        <v>181</v>
      </c>
      <c r="B85" s="184" t="s">
        <v>123</v>
      </c>
      <c r="C85" s="3">
        <v>54</v>
      </c>
      <c r="D85" s="3">
        <v>52</v>
      </c>
      <c r="E85" s="4">
        <v>-3.703703703703709E-2</v>
      </c>
      <c r="F85" s="3">
        <v>130</v>
      </c>
      <c r="G85" s="3">
        <v>107</v>
      </c>
      <c r="H85" s="4">
        <v>-0.17692307692307696</v>
      </c>
    </row>
    <row r="86" spans="1:8" ht="15" customHeight="1">
      <c r="A86" s="177" t="s">
        <v>182</v>
      </c>
      <c r="B86" s="184" t="s">
        <v>36</v>
      </c>
      <c r="C86" s="3">
        <v>592</v>
      </c>
      <c r="D86" s="3">
        <v>545</v>
      </c>
      <c r="E86" s="4">
        <v>-7.9391891891891886E-2</v>
      </c>
      <c r="F86" s="3">
        <v>969</v>
      </c>
      <c r="G86" s="3">
        <v>995</v>
      </c>
      <c r="H86" s="4">
        <v>2.6831785345717174E-2</v>
      </c>
    </row>
    <row r="87" spans="1:8" ht="15" customHeight="1">
      <c r="A87" s="177" t="s">
        <v>183</v>
      </c>
      <c r="B87" s="184" t="s">
        <v>124</v>
      </c>
      <c r="C87" s="3">
        <v>491</v>
      </c>
      <c r="D87" s="3">
        <v>490</v>
      </c>
      <c r="E87" s="4">
        <v>-2.0366598778004397E-3</v>
      </c>
      <c r="F87" s="3">
        <v>648</v>
      </c>
      <c r="G87" s="3">
        <v>725</v>
      </c>
      <c r="H87" s="4">
        <v>0.11882716049382713</v>
      </c>
    </row>
    <row r="88" spans="1:8" ht="15" customHeight="1">
      <c r="A88" s="177" t="s">
        <v>184</v>
      </c>
      <c r="B88" s="184" t="s">
        <v>125</v>
      </c>
      <c r="C88" s="3">
        <v>197</v>
      </c>
      <c r="D88" s="3">
        <v>270</v>
      </c>
      <c r="E88" s="4">
        <v>0.37055837563451766</v>
      </c>
      <c r="F88" s="3">
        <v>393</v>
      </c>
      <c r="G88" s="3">
        <v>624</v>
      </c>
      <c r="H88" s="4">
        <v>0.58778625954198471</v>
      </c>
    </row>
    <row r="89" spans="1:8" ht="15" customHeight="1">
      <c r="A89" s="177" t="s">
        <v>185</v>
      </c>
      <c r="B89" s="184" t="s">
        <v>126</v>
      </c>
      <c r="C89" s="3">
        <v>566</v>
      </c>
      <c r="D89" s="3">
        <v>719</v>
      </c>
      <c r="E89" s="4">
        <v>0.27031802120141335</v>
      </c>
      <c r="F89" s="3">
        <v>834</v>
      </c>
      <c r="G89" s="3">
        <v>1410</v>
      </c>
      <c r="H89" s="4">
        <v>0.69064748201438841</v>
      </c>
    </row>
    <row r="90" spans="1:8" ht="15" customHeight="1">
      <c r="A90" s="277"/>
      <c r="B90"/>
      <c r="C90"/>
      <c r="D90"/>
      <c r="E90"/>
      <c r="F90"/>
      <c r="G90"/>
      <c r="H90"/>
    </row>
    <row r="91" spans="1:8" ht="15" customHeight="1">
      <c r="A91" s="195"/>
      <c r="B91" s="183" t="s">
        <v>37</v>
      </c>
      <c r="C91" s="82">
        <v>8867</v>
      </c>
      <c r="D91" s="82">
        <v>9199</v>
      </c>
      <c r="E91" s="126">
        <v>3.7442201420999188E-2</v>
      </c>
      <c r="F91" s="82">
        <v>22897</v>
      </c>
      <c r="G91" s="82">
        <v>22625</v>
      </c>
      <c r="H91" s="126">
        <v>-1.1879285495916547E-2</v>
      </c>
    </row>
    <row r="92" spans="1:8" ht="15" customHeight="1">
      <c r="A92" s="177">
        <v>10416</v>
      </c>
      <c r="B92" s="184" t="s">
        <v>372</v>
      </c>
      <c r="C92" s="3">
        <v>0</v>
      </c>
      <c r="D92" s="3">
        <v>13</v>
      </c>
      <c r="E92" s="4" t="s">
        <v>387</v>
      </c>
      <c r="F92" s="3">
        <v>0</v>
      </c>
      <c r="G92" s="3">
        <v>15</v>
      </c>
      <c r="H92" s="4" t="s">
        <v>387</v>
      </c>
    </row>
    <row r="93" spans="1:8" ht="15" customHeight="1">
      <c r="A93" s="240" t="s">
        <v>197</v>
      </c>
      <c r="B93" s="184" t="s">
        <v>195</v>
      </c>
      <c r="C93" s="3">
        <v>104</v>
      </c>
      <c r="D93" s="3">
        <v>236</v>
      </c>
      <c r="E93" s="4">
        <v>1.2692307692307692</v>
      </c>
      <c r="F93" s="3">
        <v>264</v>
      </c>
      <c r="G93" s="3">
        <v>496</v>
      </c>
      <c r="H93" s="4">
        <v>0.8787878787878789</v>
      </c>
    </row>
    <row r="94" spans="1:8" ht="15" customHeight="1">
      <c r="A94" s="240" t="s">
        <v>146</v>
      </c>
      <c r="B94" s="189" t="s">
        <v>128</v>
      </c>
      <c r="C94" s="3">
        <v>165</v>
      </c>
      <c r="D94" s="3">
        <v>107</v>
      </c>
      <c r="E94" s="4">
        <v>-0.35151515151515156</v>
      </c>
      <c r="F94" s="3">
        <v>480</v>
      </c>
      <c r="G94" s="3">
        <v>349</v>
      </c>
      <c r="H94" s="4">
        <v>-0.2729166666666667</v>
      </c>
    </row>
    <row r="95" spans="1:8" ht="15" customHeight="1">
      <c r="A95" s="177">
        <v>10404</v>
      </c>
      <c r="B95" s="185" t="s">
        <v>328</v>
      </c>
      <c r="C95" s="3">
        <v>14</v>
      </c>
      <c r="D95" s="3">
        <v>4</v>
      </c>
      <c r="E95" s="4">
        <v>-0.7142857142857143</v>
      </c>
      <c r="F95" s="3">
        <v>56</v>
      </c>
      <c r="G95" s="3">
        <v>16</v>
      </c>
      <c r="H95" s="4">
        <v>-0.7142857142857143</v>
      </c>
    </row>
    <row r="96" spans="1:8" ht="15" customHeight="1">
      <c r="A96" s="240" t="s">
        <v>147</v>
      </c>
      <c r="B96" s="189" t="s">
        <v>37</v>
      </c>
      <c r="C96" s="3">
        <v>487</v>
      </c>
      <c r="D96" s="3">
        <v>368</v>
      </c>
      <c r="E96" s="4">
        <v>-0.24435318275154005</v>
      </c>
      <c r="F96" s="3">
        <v>1147</v>
      </c>
      <c r="G96" s="3">
        <v>716</v>
      </c>
      <c r="H96" s="4">
        <v>-0.37576285963382738</v>
      </c>
    </row>
    <row r="97" spans="1:8" ht="15" customHeight="1">
      <c r="A97" s="240" t="s">
        <v>148</v>
      </c>
      <c r="B97" s="189" t="s">
        <v>129</v>
      </c>
      <c r="C97" s="3">
        <v>484</v>
      </c>
      <c r="D97" s="3">
        <v>379</v>
      </c>
      <c r="E97" s="4">
        <v>-0.21694214876033058</v>
      </c>
      <c r="F97" s="3">
        <v>974</v>
      </c>
      <c r="G97" s="3">
        <v>778</v>
      </c>
      <c r="H97" s="4">
        <v>-0.20123203285420943</v>
      </c>
    </row>
    <row r="98" spans="1:8" ht="15" customHeight="1">
      <c r="A98" s="240" t="s">
        <v>198</v>
      </c>
      <c r="B98" s="187" t="s">
        <v>196</v>
      </c>
      <c r="C98" s="3">
        <v>106</v>
      </c>
      <c r="D98" s="3">
        <v>645</v>
      </c>
      <c r="E98" s="4" t="s">
        <v>387</v>
      </c>
      <c r="F98" s="3">
        <v>326</v>
      </c>
      <c r="G98" s="3">
        <v>1410</v>
      </c>
      <c r="H98" s="4" t="s">
        <v>387</v>
      </c>
    </row>
    <row r="99" spans="1:8" ht="15" customHeight="1">
      <c r="A99" s="198" t="s">
        <v>217</v>
      </c>
      <c r="B99" s="186" t="s">
        <v>313</v>
      </c>
      <c r="C99" s="3">
        <v>141</v>
      </c>
      <c r="D99" s="3">
        <v>175</v>
      </c>
      <c r="E99" s="4">
        <v>0.24113475177304955</v>
      </c>
      <c r="F99" s="3">
        <v>351</v>
      </c>
      <c r="G99" s="3">
        <v>407</v>
      </c>
      <c r="H99" s="4">
        <v>0.15954415954415957</v>
      </c>
    </row>
    <row r="100" spans="1:8" ht="15" customHeight="1">
      <c r="A100" s="240" t="s">
        <v>150</v>
      </c>
      <c r="B100" s="190" t="s">
        <v>130</v>
      </c>
      <c r="C100" s="3">
        <v>62</v>
      </c>
      <c r="D100" s="3">
        <v>57</v>
      </c>
      <c r="E100" s="4">
        <v>-8.064516129032262E-2</v>
      </c>
      <c r="F100" s="3">
        <v>134</v>
      </c>
      <c r="G100" s="3">
        <v>207</v>
      </c>
      <c r="H100" s="4">
        <v>0.54477611940298498</v>
      </c>
    </row>
    <row r="101" spans="1:8" ht="15" customHeight="1">
      <c r="A101" s="240" t="s">
        <v>149</v>
      </c>
      <c r="B101" s="189" t="s">
        <v>131</v>
      </c>
      <c r="C101" s="3">
        <v>7192</v>
      </c>
      <c r="D101" s="3">
        <v>7119</v>
      </c>
      <c r="E101" s="4">
        <v>-1.0150166852057829E-2</v>
      </c>
      <c r="F101" s="3">
        <v>18812</v>
      </c>
      <c r="G101" s="3">
        <v>17940</v>
      </c>
      <c r="H101" s="4">
        <v>-4.635339145226447E-2</v>
      </c>
    </row>
    <row r="102" spans="1:8" ht="15" customHeight="1">
      <c r="A102" s="177">
        <v>10416</v>
      </c>
      <c r="B102" s="189" t="s">
        <v>190</v>
      </c>
      <c r="C102" s="3">
        <v>79</v>
      </c>
      <c r="D102" s="3">
        <v>65</v>
      </c>
      <c r="E102" s="4">
        <v>-0.17721518987341767</v>
      </c>
      <c r="F102" s="3">
        <v>227</v>
      </c>
      <c r="G102" s="3">
        <v>189</v>
      </c>
      <c r="H102" s="4">
        <v>-0.16740088105726869</v>
      </c>
    </row>
    <row r="103" spans="1:8" ht="15" customHeight="1">
      <c r="A103" s="198" t="s">
        <v>341</v>
      </c>
      <c r="B103" s="186" t="s">
        <v>339</v>
      </c>
      <c r="C103" s="3">
        <v>33</v>
      </c>
      <c r="D103" s="3">
        <v>31</v>
      </c>
      <c r="E103" s="4">
        <v>-6.0606060606060552E-2</v>
      </c>
      <c r="F103" s="3">
        <v>126</v>
      </c>
      <c r="G103" s="3">
        <v>102</v>
      </c>
      <c r="H103" s="4">
        <v>-0.19047619047619047</v>
      </c>
    </row>
    <row r="104" spans="1:8" ht="15" customHeight="1"/>
    <row r="105" spans="1:8" ht="15" customHeight="1">
      <c r="B105" s="183" t="s">
        <v>38</v>
      </c>
      <c r="C105" s="166">
        <v>5468</v>
      </c>
      <c r="D105" s="166">
        <v>5315</v>
      </c>
      <c r="E105" s="126">
        <v>-2.7980980248719867E-2</v>
      </c>
      <c r="F105" s="166">
        <v>11612</v>
      </c>
      <c r="G105" s="166">
        <v>11655</v>
      </c>
      <c r="H105" s="126">
        <v>3.703065794006255E-3</v>
      </c>
    </row>
    <row r="106" spans="1:8" ht="15" customHeight="1">
      <c r="A106" s="177">
        <v>10502</v>
      </c>
      <c r="B106" s="189" t="s">
        <v>324</v>
      </c>
      <c r="C106" s="3">
        <v>276</v>
      </c>
      <c r="D106" s="3">
        <v>233</v>
      </c>
      <c r="E106" s="4">
        <v>-0.15579710144927539</v>
      </c>
      <c r="F106" s="3">
        <v>583</v>
      </c>
      <c r="G106" s="3">
        <v>559</v>
      </c>
      <c r="H106" s="4">
        <v>-4.116638078902235E-2</v>
      </c>
    </row>
    <row r="107" spans="1:8" ht="15" customHeight="1">
      <c r="A107" s="240" t="s">
        <v>151</v>
      </c>
      <c r="B107" s="189" t="s">
        <v>314</v>
      </c>
      <c r="C107" s="3">
        <v>168</v>
      </c>
      <c r="D107" s="3">
        <v>163</v>
      </c>
      <c r="E107" s="4">
        <v>-2.9761904761904767E-2</v>
      </c>
      <c r="F107" s="3">
        <v>319</v>
      </c>
      <c r="G107" s="3">
        <v>446</v>
      </c>
      <c r="H107" s="4">
        <v>0.39811912225705326</v>
      </c>
    </row>
    <row r="108" spans="1:8" ht="15" customHeight="1">
      <c r="A108" s="240" t="s">
        <v>152</v>
      </c>
      <c r="B108" s="189" t="s">
        <v>38</v>
      </c>
      <c r="C108" s="3">
        <v>3663</v>
      </c>
      <c r="D108" s="3">
        <v>3708</v>
      </c>
      <c r="E108" s="4">
        <v>1.228501228501222E-2</v>
      </c>
      <c r="F108" s="3">
        <v>7710</v>
      </c>
      <c r="G108" s="3">
        <v>7975</v>
      </c>
      <c r="H108" s="4">
        <v>3.437094682230879E-2</v>
      </c>
    </row>
    <row r="109" spans="1:8">
      <c r="A109" s="240" t="s">
        <v>191</v>
      </c>
      <c r="B109" s="189" t="s">
        <v>188</v>
      </c>
      <c r="C109" s="3">
        <v>198</v>
      </c>
      <c r="D109" s="3">
        <v>163</v>
      </c>
      <c r="E109" s="4">
        <v>-0.1767676767676768</v>
      </c>
      <c r="F109" s="3">
        <v>669</v>
      </c>
      <c r="G109" s="3">
        <v>534</v>
      </c>
      <c r="H109" s="4">
        <v>-0.2017937219730942</v>
      </c>
    </row>
    <row r="110" spans="1:8">
      <c r="A110" s="240" t="s">
        <v>153</v>
      </c>
      <c r="B110" s="199" t="s">
        <v>315</v>
      </c>
      <c r="C110" s="3">
        <v>57</v>
      </c>
      <c r="D110" s="3">
        <v>48</v>
      </c>
      <c r="E110" s="4">
        <v>-0.15789473684210531</v>
      </c>
      <c r="F110" s="3">
        <v>262</v>
      </c>
      <c r="G110" s="3">
        <v>218</v>
      </c>
      <c r="H110" s="4">
        <v>-0.16793893129770987</v>
      </c>
    </row>
    <row r="111" spans="1:8">
      <c r="A111" s="198" t="s">
        <v>218</v>
      </c>
      <c r="B111" s="186" t="s">
        <v>219</v>
      </c>
      <c r="C111" s="3">
        <v>177</v>
      </c>
      <c r="D111" s="3">
        <v>231</v>
      </c>
      <c r="E111" s="4">
        <v>0.30508474576271194</v>
      </c>
      <c r="F111" s="3">
        <v>328</v>
      </c>
      <c r="G111" s="3">
        <v>401</v>
      </c>
      <c r="H111" s="4">
        <v>0.22256097560975618</v>
      </c>
    </row>
    <row r="112" spans="1:8">
      <c r="A112" s="240" t="s">
        <v>154</v>
      </c>
      <c r="B112" s="190" t="s">
        <v>316</v>
      </c>
      <c r="C112" s="3">
        <v>872</v>
      </c>
      <c r="D112" s="3">
        <v>708</v>
      </c>
      <c r="E112" s="4">
        <v>-0.18807339449541283</v>
      </c>
      <c r="F112" s="3">
        <v>1630</v>
      </c>
      <c r="G112" s="3">
        <v>1347</v>
      </c>
      <c r="H112" s="4">
        <v>-0.17361963190184049</v>
      </c>
    </row>
    <row r="113" spans="1:8">
      <c r="A113" s="240" t="s">
        <v>342</v>
      </c>
      <c r="B113" s="190" t="s">
        <v>340</v>
      </c>
      <c r="C113" s="3">
        <v>57</v>
      </c>
      <c r="D113" s="3">
        <v>61</v>
      </c>
      <c r="E113" s="4">
        <v>7.0175438596491224E-2</v>
      </c>
      <c r="F113" s="3">
        <v>111</v>
      </c>
      <c r="G113" s="3">
        <v>175</v>
      </c>
      <c r="H113" s="4">
        <v>0.57657657657657668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0" s="1" customFormat="1">
      <c r="I145"/>
      <c r="J145"/>
      <c r="K145"/>
      <c r="L145"/>
      <c r="M145"/>
      <c r="N145"/>
      <c r="O145"/>
      <c r="P145"/>
      <c r="Q145"/>
      <c r="R145"/>
      <c r="S145"/>
      <c r="U145"/>
      <c r="V145"/>
      <c r="W145"/>
      <c r="X145"/>
      <c r="Y145"/>
      <c r="Z145"/>
      <c r="AA145"/>
      <c r="AB145"/>
      <c r="AC145"/>
      <c r="AD145"/>
    </row>
    <row r="146" spans="9:30" s="1" customFormat="1">
      <c r="I146"/>
      <c r="J146"/>
      <c r="K146"/>
      <c r="L146"/>
      <c r="M146"/>
      <c r="N146"/>
      <c r="O146"/>
      <c r="P146"/>
      <c r="Q146"/>
      <c r="R146"/>
      <c r="S146"/>
      <c r="U146"/>
      <c r="V146"/>
      <c r="W146"/>
      <c r="X146"/>
      <c r="Y146"/>
      <c r="Z146"/>
      <c r="AA146"/>
      <c r="AB146"/>
      <c r="AC146"/>
      <c r="AD146"/>
    </row>
    <row r="147" spans="9:30" s="1" customFormat="1">
      <c r="I147"/>
      <c r="J147"/>
      <c r="K147"/>
      <c r="L147"/>
      <c r="M147"/>
      <c r="N147"/>
      <c r="O147"/>
      <c r="P147"/>
      <c r="Q147"/>
      <c r="R147"/>
      <c r="S147"/>
      <c r="U147"/>
      <c r="V147"/>
      <c r="W147"/>
      <c r="X147"/>
      <c r="Y147"/>
      <c r="Z147"/>
      <c r="AA147"/>
      <c r="AB147"/>
      <c r="AC147"/>
      <c r="AD147"/>
    </row>
    <row r="148" spans="9:30" s="1" customFormat="1">
      <c r="I148"/>
      <c r="J148"/>
      <c r="K148"/>
      <c r="L148"/>
      <c r="M148"/>
      <c r="N148"/>
      <c r="O148"/>
      <c r="P148"/>
      <c r="Q148"/>
      <c r="R148"/>
      <c r="S148"/>
      <c r="U148"/>
      <c r="V148"/>
      <c r="W148"/>
      <c r="X148"/>
      <c r="Y148"/>
      <c r="Z148"/>
      <c r="AA148"/>
      <c r="AB148"/>
      <c r="AC148"/>
      <c r="AD148"/>
    </row>
    <row r="149" spans="9:30" s="1" customFormat="1">
      <c r="I149"/>
      <c r="J149"/>
      <c r="K149"/>
      <c r="L149"/>
      <c r="M149"/>
      <c r="N149"/>
      <c r="O149"/>
      <c r="P149"/>
      <c r="Q149"/>
      <c r="R149"/>
      <c r="S149"/>
      <c r="U149"/>
      <c r="V149"/>
      <c r="W149"/>
      <c r="X149"/>
      <c r="Y149"/>
      <c r="Z149"/>
      <c r="AA149"/>
      <c r="AB149"/>
      <c r="AC149"/>
      <c r="AD149"/>
    </row>
    <row r="150" spans="9:30" s="1" customFormat="1">
      <c r="I150"/>
      <c r="J150"/>
      <c r="K150"/>
      <c r="L150"/>
      <c r="M150"/>
      <c r="N150"/>
      <c r="O150"/>
      <c r="P150"/>
      <c r="Q150"/>
      <c r="R150"/>
      <c r="S150"/>
      <c r="U150"/>
      <c r="V150"/>
      <c r="W150"/>
      <c r="X150"/>
      <c r="Y150"/>
      <c r="Z150"/>
      <c r="AA150"/>
      <c r="AB150"/>
      <c r="AC150"/>
      <c r="AD150"/>
    </row>
    <row r="151" spans="9:30" s="1" customFormat="1">
      <c r="I151"/>
      <c r="J151"/>
      <c r="K151"/>
      <c r="L151"/>
      <c r="M151"/>
      <c r="N151"/>
      <c r="O151"/>
      <c r="P151"/>
      <c r="Q151"/>
      <c r="R151"/>
      <c r="S151"/>
      <c r="U151"/>
      <c r="V151"/>
      <c r="W151"/>
      <c r="X151"/>
      <c r="Y151"/>
      <c r="Z151"/>
      <c r="AA151"/>
      <c r="AB151"/>
      <c r="AC151"/>
      <c r="AD151"/>
    </row>
    <row r="152" spans="9:30" s="1" customFormat="1">
      <c r="I152"/>
      <c r="J152"/>
      <c r="K152"/>
      <c r="L152"/>
      <c r="M152"/>
      <c r="N152"/>
      <c r="O152"/>
      <c r="P152"/>
      <c r="Q152"/>
      <c r="R152"/>
      <c r="S152"/>
      <c r="U152"/>
      <c r="V152"/>
      <c r="W152"/>
      <c r="X152"/>
      <c r="Y152"/>
      <c r="Z152"/>
      <c r="AA152"/>
      <c r="AB152"/>
      <c r="AC152"/>
      <c r="AD152"/>
    </row>
    <row r="153" spans="9:30" s="1" customFormat="1">
      <c r="I153"/>
      <c r="J153"/>
      <c r="K153"/>
      <c r="L153"/>
      <c r="M153"/>
      <c r="N153"/>
      <c r="O153"/>
      <c r="P153"/>
      <c r="Q153"/>
      <c r="R153"/>
      <c r="S153"/>
      <c r="U153"/>
      <c r="V153"/>
      <c r="W153"/>
      <c r="X153"/>
      <c r="Y153"/>
      <c r="Z153"/>
      <c r="AA153"/>
      <c r="AB153"/>
      <c r="AC153"/>
      <c r="AD153"/>
    </row>
    <row r="154" spans="9:30" s="1" customFormat="1">
      <c r="I154"/>
      <c r="J154"/>
      <c r="K154"/>
      <c r="L154"/>
      <c r="M154"/>
      <c r="N154"/>
      <c r="O154"/>
      <c r="P154"/>
      <c r="Q154"/>
      <c r="R154"/>
      <c r="S154"/>
      <c r="U154"/>
      <c r="V154"/>
      <c r="W154"/>
      <c r="X154"/>
      <c r="Y154"/>
      <c r="Z154"/>
      <c r="AA154"/>
      <c r="AB154"/>
      <c r="AC154"/>
      <c r="AD154"/>
    </row>
    <row r="155" spans="9:30" s="1" customFormat="1">
      <c r="I155"/>
      <c r="J155"/>
      <c r="K155"/>
      <c r="L155"/>
      <c r="M155"/>
      <c r="N155"/>
      <c r="O155"/>
      <c r="P155"/>
      <c r="Q155"/>
      <c r="R155"/>
      <c r="S155"/>
      <c r="U155"/>
      <c r="V155"/>
      <c r="W155"/>
      <c r="X155"/>
      <c r="Y155"/>
      <c r="Z155"/>
      <c r="AA155"/>
      <c r="AB155"/>
      <c r="AC155"/>
      <c r="AD155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1B03-223B-4093-B142-3B6AE85A9DEB}">
  <sheetPr>
    <tabColor theme="8" tint="0.59999389629810485"/>
    <pageSetUpPr fitToPage="1"/>
  </sheetPr>
  <dimension ref="A1:Q74"/>
  <sheetViews>
    <sheetView topLeftCell="A4" zoomScale="80" zoomScaleNormal="80" workbookViewId="0">
      <selection activeCell="A7" sqref="A7:G26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ht="17.45" customHeight="1">
      <c r="A1" s="336" t="s">
        <v>132</v>
      </c>
      <c r="G1" s="337"/>
    </row>
    <row r="2" spans="1:17" ht="15" customHeight="1">
      <c r="A2" s="338" t="str">
        <f>[1]Werte!$C$4&amp;" "&amp;[1]Werte!$D$4</f>
        <v>Oktober 2024</v>
      </c>
      <c r="B2" s="338"/>
      <c r="C2" s="338"/>
      <c r="D2" s="338"/>
      <c r="E2" s="338"/>
      <c r="F2" s="338"/>
      <c r="G2" s="338"/>
    </row>
    <row r="3" spans="1:17" ht="8.4499999999999993" customHeight="1">
      <c r="A3" s="338"/>
      <c r="B3" s="338"/>
      <c r="C3" s="338"/>
      <c r="D3" s="338"/>
      <c r="E3" s="338"/>
      <c r="F3" s="338"/>
      <c r="G3" s="338"/>
    </row>
    <row r="4" spans="1:17" ht="22.5" customHeight="1">
      <c r="A4" s="339" t="s">
        <v>94</v>
      </c>
      <c r="B4" s="340" t="s">
        <v>28</v>
      </c>
      <c r="C4" s="341"/>
      <c r="D4" s="342"/>
      <c r="E4" s="343" t="s">
        <v>0</v>
      </c>
      <c r="F4" s="341"/>
      <c r="G4" s="342"/>
    </row>
    <row r="5" spans="1:17" ht="22.5" customHeight="1">
      <c r="A5" s="320"/>
      <c r="B5" s="344" t="str">
        <f>[1]Werte!$D$5</f>
        <v>2023</v>
      </c>
      <c r="C5" s="345" t="str">
        <f>[1]Werte!$D$4</f>
        <v>2024</v>
      </c>
      <c r="D5" s="345" t="s">
        <v>31</v>
      </c>
      <c r="E5" s="344" t="str">
        <f>[1]Werte!$D$5</f>
        <v>2023</v>
      </c>
      <c r="F5" s="345" t="str">
        <f>[1]Werte!$D$4</f>
        <v>2024</v>
      </c>
      <c r="G5" s="346" t="s">
        <v>31</v>
      </c>
      <c r="I5" s="347" t="s">
        <v>299</v>
      </c>
      <c r="J5"/>
      <c r="K5"/>
      <c r="L5"/>
      <c r="M5"/>
      <c r="N5"/>
      <c r="O5"/>
      <c r="P5"/>
      <c r="Q5"/>
    </row>
    <row r="6" spans="1:17" ht="15" customHeight="1">
      <c r="I6" s="335" t="s">
        <v>294</v>
      </c>
      <c r="J6" s="335" t="s">
        <v>274</v>
      </c>
      <c r="K6" s="335" t="s">
        <v>275</v>
      </c>
      <c r="L6" s="335" t="s">
        <v>276</v>
      </c>
      <c r="M6" s="335" t="s">
        <v>277</v>
      </c>
      <c r="N6" s="335" t="s">
        <v>278</v>
      </c>
      <c r="O6" s="335" t="s">
        <v>279</v>
      </c>
      <c r="P6" s="335" t="s">
        <v>280</v>
      </c>
      <c r="Q6" s="335" t="s">
        <v>281</v>
      </c>
    </row>
    <row r="7" spans="1:17" ht="15" customHeight="1">
      <c r="A7" s="348" t="s">
        <v>119</v>
      </c>
      <c r="B7" s="260">
        <f t="shared" ref="B7:C26" si="0">J7</f>
        <v>10069</v>
      </c>
      <c r="C7" s="260">
        <f t="shared" si="0"/>
        <v>11893</v>
      </c>
      <c r="D7" s="349">
        <f>IF(ISBLANK(M7),"",M7)</f>
        <v>0.18115006455457339</v>
      </c>
      <c r="E7" s="260">
        <f t="shared" ref="E7:F26" si="1">N7</f>
        <v>44205</v>
      </c>
      <c r="F7" s="260">
        <f t="shared" si="1"/>
        <v>48314</v>
      </c>
      <c r="G7" s="349">
        <f>IF(ISBLANK(Q7),"",Q7)</f>
        <v>9.2953285827395149E-2</v>
      </c>
      <c r="I7" s="348" t="s">
        <v>119</v>
      </c>
      <c r="J7" s="350">
        <v>10069</v>
      </c>
      <c r="K7" s="350">
        <v>11893</v>
      </c>
      <c r="L7" s="351">
        <v>0.18115006455457339</v>
      </c>
      <c r="M7" s="351">
        <v>0.18115006455457339</v>
      </c>
      <c r="N7" s="350">
        <v>44205</v>
      </c>
      <c r="O7" s="350">
        <v>48314</v>
      </c>
      <c r="P7" s="351">
        <v>9.2953285827395149E-2</v>
      </c>
      <c r="Q7" s="351">
        <v>9.2953285827395149E-2</v>
      </c>
    </row>
    <row r="8" spans="1:17" ht="15" customHeight="1">
      <c r="A8" s="348" t="s">
        <v>117</v>
      </c>
      <c r="B8" s="260">
        <f t="shared" si="0"/>
        <v>9211</v>
      </c>
      <c r="C8" s="260">
        <f t="shared" si="0"/>
        <v>9668</v>
      </c>
      <c r="D8" s="349">
        <f t="shared" ref="D8:D26" si="2">IF(ISBLANK(M8),"",M8)</f>
        <v>4.9614591249592888E-2</v>
      </c>
      <c r="E8" s="260">
        <f t="shared" si="1"/>
        <v>21166</v>
      </c>
      <c r="F8" s="260">
        <f t="shared" si="1"/>
        <v>21541</v>
      </c>
      <c r="G8" s="349">
        <f t="shared" ref="G8:G26" si="3">IF(ISBLANK(Q8),"",Q8)</f>
        <v>1.7717093451762311E-2</v>
      </c>
      <c r="I8" s="348" t="s">
        <v>117</v>
      </c>
      <c r="J8" s="350">
        <v>9211</v>
      </c>
      <c r="K8" s="350">
        <v>9668</v>
      </c>
      <c r="L8" s="351">
        <v>4.9614591249592888E-2</v>
      </c>
      <c r="M8" s="351">
        <v>4.9614591249592888E-2</v>
      </c>
      <c r="N8" s="350">
        <v>21166</v>
      </c>
      <c r="O8" s="350">
        <v>21541</v>
      </c>
      <c r="P8" s="351">
        <v>1.7717093451762311E-2</v>
      </c>
      <c r="Q8" s="351">
        <v>1.7717093451762311E-2</v>
      </c>
    </row>
    <row r="9" spans="1:17" ht="15" customHeight="1">
      <c r="A9" s="348" t="s">
        <v>131</v>
      </c>
      <c r="B9" s="260">
        <f t="shared" si="0"/>
        <v>7192</v>
      </c>
      <c r="C9" s="260">
        <f t="shared" si="0"/>
        <v>7119</v>
      </c>
      <c r="D9" s="349">
        <f t="shared" si="2"/>
        <v>-1.0150166852057829E-2</v>
      </c>
      <c r="E9" s="260">
        <f t="shared" si="1"/>
        <v>18812</v>
      </c>
      <c r="F9" s="260">
        <f t="shared" si="1"/>
        <v>17940</v>
      </c>
      <c r="G9" s="349">
        <f t="shared" si="3"/>
        <v>-4.635339145226447E-2</v>
      </c>
      <c r="I9" s="348" t="s">
        <v>131</v>
      </c>
      <c r="J9" s="350">
        <v>7192</v>
      </c>
      <c r="K9" s="350">
        <v>7119</v>
      </c>
      <c r="L9" s="351">
        <v>-1.0150166852057829E-2</v>
      </c>
      <c r="M9" s="351">
        <v>-1.0150166852057829E-2</v>
      </c>
      <c r="N9" s="350">
        <v>18812</v>
      </c>
      <c r="O9" s="350">
        <v>17940</v>
      </c>
      <c r="P9" s="351">
        <v>-4.635339145226447E-2</v>
      </c>
      <c r="Q9" s="351">
        <v>-4.635339145226447E-2</v>
      </c>
    </row>
    <row r="10" spans="1:17" ht="15" customHeight="1">
      <c r="A10" s="348" t="s">
        <v>108</v>
      </c>
      <c r="B10" s="260">
        <f t="shared" si="0"/>
        <v>5890</v>
      </c>
      <c r="C10" s="260">
        <f t="shared" si="0"/>
        <v>5630</v>
      </c>
      <c r="D10" s="349">
        <f t="shared" si="2"/>
        <v>-4.4142614601018648E-2</v>
      </c>
      <c r="E10" s="260">
        <f t="shared" si="1"/>
        <v>13981</v>
      </c>
      <c r="F10" s="260">
        <f>O10</f>
        <v>12091</v>
      </c>
      <c r="G10" s="349">
        <f t="shared" si="3"/>
        <v>-0.13518346327158282</v>
      </c>
      <c r="I10" s="348" t="s">
        <v>108</v>
      </c>
      <c r="J10" s="350">
        <v>5890</v>
      </c>
      <c r="K10" s="350">
        <v>5630</v>
      </c>
      <c r="L10" s="351">
        <v>-4.4142614601018648E-2</v>
      </c>
      <c r="M10" s="351">
        <v>-4.4142614601018648E-2</v>
      </c>
      <c r="N10" s="350">
        <v>13981</v>
      </c>
      <c r="O10" s="350">
        <v>12091</v>
      </c>
      <c r="P10" s="351">
        <v>-0.13518346327158282</v>
      </c>
      <c r="Q10" s="351">
        <v>-0.13518346327158282</v>
      </c>
    </row>
    <row r="11" spans="1:17" ht="15" customHeight="1">
      <c r="A11" s="348" t="s">
        <v>220</v>
      </c>
      <c r="B11" s="260">
        <f t="shared" si="0"/>
        <v>7077</v>
      </c>
      <c r="C11" s="260">
        <f t="shared" si="0"/>
        <v>8473</v>
      </c>
      <c r="D11" s="349">
        <f t="shared" si="2"/>
        <v>0.19725872544863643</v>
      </c>
      <c r="E11" s="260">
        <f t="shared" si="1"/>
        <v>10535</v>
      </c>
      <c r="F11" s="260">
        <f t="shared" si="1"/>
        <v>11993</v>
      </c>
      <c r="G11" s="349">
        <f t="shared" si="3"/>
        <v>0.13839582344565726</v>
      </c>
      <c r="I11" s="348" t="s">
        <v>220</v>
      </c>
      <c r="J11" s="350">
        <v>7077</v>
      </c>
      <c r="K11" s="350">
        <v>8473</v>
      </c>
      <c r="L11" s="351">
        <v>0.19725872544863643</v>
      </c>
      <c r="M11" s="351">
        <v>0.19725872544863643</v>
      </c>
      <c r="N11" s="350">
        <v>10535</v>
      </c>
      <c r="O11" s="350">
        <v>11993</v>
      </c>
      <c r="P11" s="351">
        <v>0.13839582344565726</v>
      </c>
      <c r="Q11" s="351">
        <v>0.13839582344565726</v>
      </c>
    </row>
    <row r="12" spans="1:17" ht="15" customHeight="1">
      <c r="A12" s="348" t="s">
        <v>109</v>
      </c>
      <c r="B12" s="260">
        <f t="shared" si="0"/>
        <v>4472</v>
      </c>
      <c r="C12" s="260">
        <f t="shared" si="0"/>
        <v>4790</v>
      </c>
      <c r="D12" s="349">
        <f t="shared" si="2"/>
        <v>7.1109123434704768E-2</v>
      </c>
      <c r="E12" s="260">
        <f t="shared" si="1"/>
        <v>11779</v>
      </c>
      <c r="F12" s="260">
        <f t="shared" si="1"/>
        <v>11515</v>
      </c>
      <c r="G12" s="349">
        <f t="shared" si="3"/>
        <v>-2.2412768486289147E-2</v>
      </c>
      <c r="I12" s="348" t="s">
        <v>109</v>
      </c>
      <c r="J12" s="350">
        <v>4472</v>
      </c>
      <c r="K12" s="350">
        <v>4790</v>
      </c>
      <c r="L12" s="351">
        <v>7.1109123434704768E-2</v>
      </c>
      <c r="M12" s="351">
        <v>7.1109123434704768E-2</v>
      </c>
      <c r="N12" s="350">
        <v>11779</v>
      </c>
      <c r="O12" s="350">
        <v>11515</v>
      </c>
      <c r="P12" s="351">
        <v>-2.2412768486289147E-2</v>
      </c>
      <c r="Q12" s="351">
        <v>-2.2412768486289147E-2</v>
      </c>
    </row>
    <row r="13" spans="1:17" ht="15" customHeight="1">
      <c r="A13" s="348" t="s">
        <v>99</v>
      </c>
      <c r="B13" s="260">
        <f t="shared" si="0"/>
        <v>5136</v>
      </c>
      <c r="C13" s="260">
        <f t="shared" si="0"/>
        <v>5569</v>
      </c>
      <c r="D13" s="349">
        <f t="shared" si="2"/>
        <v>8.4306853582554409E-2</v>
      </c>
      <c r="E13" s="260">
        <f t="shared" si="1"/>
        <v>9702</v>
      </c>
      <c r="F13" s="260">
        <f t="shared" si="1"/>
        <v>10495</v>
      </c>
      <c r="G13" s="349">
        <f t="shared" si="3"/>
        <v>8.1735724592867376E-2</v>
      </c>
      <c r="I13" s="348" t="s">
        <v>99</v>
      </c>
      <c r="J13" s="350">
        <v>5136</v>
      </c>
      <c r="K13" s="350">
        <v>5569</v>
      </c>
      <c r="L13" s="351">
        <v>8.4306853582554409E-2</v>
      </c>
      <c r="M13" s="351">
        <v>8.4306853582554409E-2</v>
      </c>
      <c r="N13" s="350">
        <v>9702</v>
      </c>
      <c r="O13" s="350">
        <v>10495</v>
      </c>
      <c r="P13" s="351">
        <v>8.1735724592867376E-2</v>
      </c>
      <c r="Q13" s="351">
        <v>8.1735724592867376E-2</v>
      </c>
    </row>
    <row r="14" spans="1:17" ht="15" customHeight="1">
      <c r="A14" s="348" t="s">
        <v>112</v>
      </c>
      <c r="B14" s="260">
        <f t="shared" si="0"/>
        <v>814</v>
      </c>
      <c r="C14" s="260">
        <f t="shared" si="0"/>
        <v>882</v>
      </c>
      <c r="D14" s="349">
        <f t="shared" si="2"/>
        <v>8.3538083538083452E-2</v>
      </c>
      <c r="E14" s="260">
        <f t="shared" si="1"/>
        <v>10295</v>
      </c>
      <c r="F14" s="260">
        <f t="shared" si="1"/>
        <v>9993</v>
      </c>
      <c r="G14" s="349">
        <f t="shared" si="3"/>
        <v>-2.9334628460417678E-2</v>
      </c>
      <c r="I14" s="348" t="s">
        <v>112</v>
      </c>
      <c r="J14" s="350">
        <v>814</v>
      </c>
      <c r="K14" s="350">
        <v>882</v>
      </c>
      <c r="L14" s="351">
        <v>8.3538083538083452E-2</v>
      </c>
      <c r="M14" s="351">
        <v>8.3538083538083452E-2</v>
      </c>
      <c r="N14" s="350">
        <v>10295</v>
      </c>
      <c r="O14" s="350">
        <v>9993</v>
      </c>
      <c r="P14" s="351">
        <v>-2.9334628460417678E-2</v>
      </c>
      <c r="Q14" s="351">
        <v>-2.9334628460417678E-2</v>
      </c>
    </row>
    <row r="15" spans="1:17" ht="15" customHeight="1">
      <c r="A15" s="348" t="s">
        <v>38</v>
      </c>
      <c r="B15" s="260">
        <f t="shared" si="0"/>
        <v>3663</v>
      </c>
      <c r="C15" s="260">
        <f t="shared" si="0"/>
        <v>3708</v>
      </c>
      <c r="D15" s="349">
        <f t="shared" si="2"/>
        <v>1.228501228501222E-2</v>
      </c>
      <c r="E15" s="260">
        <f t="shared" si="1"/>
        <v>7710</v>
      </c>
      <c r="F15" s="260">
        <f t="shared" si="1"/>
        <v>7975</v>
      </c>
      <c r="G15" s="349">
        <f t="shared" si="3"/>
        <v>3.437094682230879E-2</v>
      </c>
      <c r="I15" s="348" t="s">
        <v>38</v>
      </c>
      <c r="J15" s="350">
        <v>3663</v>
      </c>
      <c r="K15" s="350">
        <v>3708</v>
      </c>
      <c r="L15" s="351">
        <v>1.228501228501222E-2</v>
      </c>
      <c r="M15" s="351">
        <v>1.228501228501222E-2</v>
      </c>
      <c r="N15" s="350">
        <v>7710</v>
      </c>
      <c r="O15" s="350">
        <v>7975</v>
      </c>
      <c r="P15" s="351">
        <v>3.437094682230879E-2</v>
      </c>
      <c r="Q15" s="351">
        <v>3.437094682230879E-2</v>
      </c>
    </row>
    <row r="16" spans="1:17" ht="15" customHeight="1">
      <c r="A16" s="348" t="s">
        <v>107</v>
      </c>
      <c r="B16" s="260">
        <f t="shared" si="0"/>
        <v>1611</v>
      </c>
      <c r="C16" s="260">
        <f t="shared" si="0"/>
        <v>1808</v>
      </c>
      <c r="D16" s="349">
        <f t="shared" si="2"/>
        <v>0.12228429546865294</v>
      </c>
      <c r="E16" s="260">
        <f t="shared" si="1"/>
        <v>7816</v>
      </c>
      <c r="F16" s="260">
        <f t="shared" si="1"/>
        <v>7141</v>
      </c>
      <c r="G16" s="349">
        <f t="shared" si="3"/>
        <v>-8.6361310133060365E-2</v>
      </c>
      <c r="I16" s="348" t="s">
        <v>107</v>
      </c>
      <c r="J16" s="350">
        <v>1611</v>
      </c>
      <c r="K16" s="350">
        <v>1808</v>
      </c>
      <c r="L16" s="351">
        <v>0.12228429546865294</v>
      </c>
      <c r="M16" s="351">
        <v>0.12228429546865294</v>
      </c>
      <c r="N16" s="350">
        <v>7816</v>
      </c>
      <c r="O16" s="350">
        <v>7141</v>
      </c>
      <c r="P16" s="351">
        <v>-8.6361310133060365E-2</v>
      </c>
      <c r="Q16" s="351">
        <v>-8.6361310133060365E-2</v>
      </c>
    </row>
    <row r="17" spans="1:17" ht="15" customHeight="1">
      <c r="A17" s="348" t="s">
        <v>98</v>
      </c>
      <c r="B17" s="260">
        <f t="shared" si="0"/>
        <v>3224</v>
      </c>
      <c r="C17" s="260">
        <f t="shared" si="0"/>
        <v>3359</v>
      </c>
      <c r="D17" s="349">
        <f t="shared" si="2"/>
        <v>4.1873449131513585E-2</v>
      </c>
      <c r="E17" s="260">
        <f t="shared" si="1"/>
        <v>5132</v>
      </c>
      <c r="F17" s="260">
        <f t="shared" si="1"/>
        <v>5481</v>
      </c>
      <c r="G17" s="349">
        <f t="shared" si="3"/>
        <v>6.8004676539360931E-2</v>
      </c>
      <c r="I17" s="348" t="s">
        <v>98</v>
      </c>
      <c r="J17" s="350">
        <v>3224</v>
      </c>
      <c r="K17" s="350">
        <v>3359</v>
      </c>
      <c r="L17" s="351">
        <v>4.1873449131513585E-2</v>
      </c>
      <c r="M17" s="351">
        <v>4.1873449131513585E-2</v>
      </c>
      <c r="N17" s="350">
        <v>5132</v>
      </c>
      <c r="O17" s="350">
        <v>5481</v>
      </c>
      <c r="P17" s="351">
        <v>6.8004676539360931E-2</v>
      </c>
      <c r="Q17" s="351">
        <v>6.8004676539360931E-2</v>
      </c>
    </row>
    <row r="18" spans="1:17" ht="15" customHeight="1">
      <c r="A18" s="348" t="s">
        <v>189</v>
      </c>
      <c r="B18" s="260">
        <f t="shared" si="0"/>
        <v>3727</v>
      </c>
      <c r="C18" s="260">
        <f t="shared" si="0"/>
        <v>3958</v>
      </c>
      <c r="D18" s="349">
        <f t="shared" si="2"/>
        <v>6.1980144888650335E-2</v>
      </c>
      <c r="E18" s="260">
        <f t="shared" si="1"/>
        <v>5155</v>
      </c>
      <c r="F18" s="260">
        <f t="shared" si="1"/>
        <v>5061</v>
      </c>
      <c r="G18" s="349">
        <f t="shared" si="3"/>
        <v>-1.8234723569350186E-2</v>
      </c>
      <c r="I18" s="348" t="s">
        <v>189</v>
      </c>
      <c r="J18" s="350">
        <v>3727</v>
      </c>
      <c r="K18" s="350">
        <v>3958</v>
      </c>
      <c r="L18" s="351">
        <v>6.1980144888650335E-2</v>
      </c>
      <c r="M18" s="351">
        <v>6.1980144888650335E-2</v>
      </c>
      <c r="N18" s="350">
        <v>5155</v>
      </c>
      <c r="O18" s="350">
        <v>5061</v>
      </c>
      <c r="P18" s="351">
        <v>-1.8234723569350186E-2</v>
      </c>
      <c r="Q18" s="351">
        <v>-1.8234723569350186E-2</v>
      </c>
    </row>
    <row r="19" spans="1:17" ht="15" customHeight="1">
      <c r="A19" s="348" t="s">
        <v>110</v>
      </c>
      <c r="B19" s="260">
        <f t="shared" si="0"/>
        <v>410</v>
      </c>
      <c r="C19" s="260">
        <f t="shared" si="0"/>
        <v>446</v>
      </c>
      <c r="D19" s="349">
        <f t="shared" si="2"/>
        <v>8.7804878048780566E-2</v>
      </c>
      <c r="E19" s="260">
        <f t="shared" si="1"/>
        <v>4939</v>
      </c>
      <c r="F19" s="260">
        <f t="shared" si="1"/>
        <v>4998</v>
      </c>
      <c r="G19" s="349">
        <f t="shared" si="3"/>
        <v>1.1945738003644513E-2</v>
      </c>
      <c r="I19" s="348" t="s">
        <v>110</v>
      </c>
      <c r="J19" s="350">
        <v>410</v>
      </c>
      <c r="K19" s="350">
        <v>446</v>
      </c>
      <c r="L19" s="351">
        <v>8.7804878048780566E-2</v>
      </c>
      <c r="M19" s="351">
        <v>8.7804878048780566E-2</v>
      </c>
      <c r="N19" s="350">
        <v>4939</v>
      </c>
      <c r="O19" s="350">
        <v>4998</v>
      </c>
      <c r="P19" s="351">
        <v>1.1945738003644513E-2</v>
      </c>
      <c r="Q19" s="351">
        <v>1.1945738003644513E-2</v>
      </c>
    </row>
    <row r="20" spans="1:17" ht="15" customHeight="1">
      <c r="A20" s="348" t="s">
        <v>101</v>
      </c>
      <c r="B20" s="260">
        <f t="shared" si="0"/>
        <v>2022</v>
      </c>
      <c r="C20" s="260">
        <f t="shared" si="0"/>
        <v>1889</v>
      </c>
      <c r="D20" s="349">
        <f t="shared" si="2"/>
        <v>-6.5776458951533168E-2</v>
      </c>
      <c r="E20" s="260">
        <f t="shared" si="1"/>
        <v>5181</v>
      </c>
      <c r="F20" s="260">
        <f t="shared" si="1"/>
        <v>4811</v>
      </c>
      <c r="G20" s="349">
        <f t="shared" si="3"/>
        <v>-7.1414784790580943E-2</v>
      </c>
      <c r="I20" s="348" t="s">
        <v>101</v>
      </c>
      <c r="J20" s="350">
        <v>2022</v>
      </c>
      <c r="K20" s="350">
        <v>1889</v>
      </c>
      <c r="L20" s="351">
        <v>-6.5776458951533168E-2</v>
      </c>
      <c r="M20" s="351">
        <v>-6.5776458951533168E-2</v>
      </c>
      <c r="N20" s="350">
        <v>5181</v>
      </c>
      <c r="O20" s="350">
        <v>4811</v>
      </c>
      <c r="P20" s="351">
        <v>-7.1414784790580943E-2</v>
      </c>
      <c r="Q20" s="351">
        <v>-7.1414784790580943E-2</v>
      </c>
    </row>
    <row r="21" spans="1:17" ht="15" customHeight="1">
      <c r="A21" s="348" t="s">
        <v>105</v>
      </c>
      <c r="B21" s="260">
        <f t="shared" si="0"/>
        <v>1906</v>
      </c>
      <c r="C21" s="260">
        <f t="shared" si="0"/>
        <v>2130</v>
      </c>
      <c r="D21" s="349">
        <f t="shared" si="2"/>
        <v>0.1175236096537251</v>
      </c>
      <c r="E21" s="260">
        <f t="shared" si="1"/>
        <v>4241</v>
      </c>
      <c r="F21" s="260">
        <f t="shared" si="1"/>
        <v>4792</v>
      </c>
      <c r="G21" s="349">
        <f t="shared" si="3"/>
        <v>0.12992218816316914</v>
      </c>
      <c r="I21" s="348" t="s">
        <v>105</v>
      </c>
      <c r="J21" s="350">
        <v>1906</v>
      </c>
      <c r="K21" s="350">
        <v>2130</v>
      </c>
      <c r="L21" s="351">
        <v>0.1175236096537251</v>
      </c>
      <c r="M21" s="351">
        <v>0.1175236096537251</v>
      </c>
      <c r="N21" s="350">
        <v>4241</v>
      </c>
      <c r="O21" s="350">
        <v>4792</v>
      </c>
      <c r="P21" s="351">
        <v>0.12992218816316914</v>
      </c>
      <c r="Q21" s="351">
        <v>0.12992218816316914</v>
      </c>
    </row>
    <row r="22" spans="1:17" ht="15" customHeight="1">
      <c r="A22" s="348" t="s">
        <v>104</v>
      </c>
      <c r="B22" s="260">
        <f t="shared" si="0"/>
        <v>1632</v>
      </c>
      <c r="C22" s="260">
        <f t="shared" si="0"/>
        <v>1471</v>
      </c>
      <c r="D22" s="349">
        <f t="shared" si="2"/>
        <v>-9.8651960784313708E-2</v>
      </c>
      <c r="E22" s="260">
        <f t="shared" si="1"/>
        <v>4331</v>
      </c>
      <c r="F22" s="260">
        <f t="shared" si="1"/>
        <v>4014</v>
      </c>
      <c r="G22" s="349">
        <f t="shared" si="3"/>
        <v>-7.3193257908104381E-2</v>
      </c>
      <c r="I22" s="348" t="s">
        <v>104</v>
      </c>
      <c r="J22" s="350">
        <v>1632</v>
      </c>
      <c r="K22" s="350">
        <v>1471</v>
      </c>
      <c r="L22" s="351">
        <v>-9.8651960784313708E-2</v>
      </c>
      <c r="M22" s="351">
        <v>-9.8651960784313708E-2</v>
      </c>
      <c r="N22" s="350">
        <v>4331</v>
      </c>
      <c r="O22" s="350">
        <v>4014</v>
      </c>
      <c r="P22" s="351">
        <v>-7.3193257908104381E-2</v>
      </c>
      <c r="Q22" s="351">
        <v>-7.3193257908104381E-2</v>
      </c>
    </row>
    <row r="23" spans="1:17" ht="15" customHeight="1">
      <c r="A23" s="348" t="s">
        <v>222</v>
      </c>
      <c r="B23" s="260">
        <f t="shared" si="0"/>
        <v>198</v>
      </c>
      <c r="C23" s="260">
        <f t="shared" si="0"/>
        <v>227</v>
      </c>
      <c r="D23" s="349">
        <f t="shared" si="2"/>
        <v>0.14646464646464641</v>
      </c>
      <c r="E23" s="260">
        <f t="shared" si="1"/>
        <v>3280</v>
      </c>
      <c r="F23" s="260">
        <f t="shared" si="1"/>
        <v>3485</v>
      </c>
      <c r="G23" s="349">
        <f t="shared" si="3"/>
        <v>6.25E-2</v>
      </c>
      <c r="I23" s="348" t="s">
        <v>222</v>
      </c>
      <c r="J23" s="350">
        <v>198</v>
      </c>
      <c r="K23" s="350">
        <v>227</v>
      </c>
      <c r="L23" s="351">
        <v>0.14646464646464641</v>
      </c>
      <c r="M23" s="351">
        <v>0.14646464646464641</v>
      </c>
      <c r="N23" s="350">
        <v>3280</v>
      </c>
      <c r="O23" s="350">
        <v>3485</v>
      </c>
      <c r="P23" s="351">
        <v>6.25E-2</v>
      </c>
      <c r="Q23" s="351">
        <v>6.25E-2</v>
      </c>
    </row>
    <row r="24" spans="1:17" ht="15" customHeight="1">
      <c r="A24" s="348" t="s">
        <v>102</v>
      </c>
      <c r="B24" s="260">
        <f t="shared" si="0"/>
        <v>1074</v>
      </c>
      <c r="C24" s="260">
        <f t="shared" si="0"/>
        <v>1356</v>
      </c>
      <c r="D24" s="349">
        <f t="shared" si="2"/>
        <v>0.26256983240223453</v>
      </c>
      <c r="E24" s="260">
        <f t="shared" si="1"/>
        <v>2484</v>
      </c>
      <c r="F24" s="260">
        <f t="shared" si="1"/>
        <v>2904</v>
      </c>
      <c r="G24" s="349">
        <f t="shared" si="3"/>
        <v>0.16908212560386482</v>
      </c>
      <c r="I24" s="348" t="s">
        <v>102</v>
      </c>
      <c r="J24" s="350">
        <v>1074</v>
      </c>
      <c r="K24" s="350">
        <v>1356</v>
      </c>
      <c r="L24" s="351">
        <v>0.26256983240223453</v>
      </c>
      <c r="M24" s="351">
        <v>0.26256983240223453</v>
      </c>
      <c r="N24" s="350">
        <v>2484</v>
      </c>
      <c r="O24" s="350">
        <v>2904</v>
      </c>
      <c r="P24" s="351">
        <v>0.16908212560386482</v>
      </c>
      <c r="Q24" s="351">
        <v>0.16908212560386482</v>
      </c>
    </row>
    <row r="25" spans="1:17" ht="15" customHeight="1">
      <c r="A25" s="348" t="s">
        <v>100</v>
      </c>
      <c r="B25" s="260">
        <f t="shared" si="0"/>
        <v>1201</v>
      </c>
      <c r="C25" s="260">
        <f t="shared" si="0"/>
        <v>1367</v>
      </c>
      <c r="D25" s="349">
        <f t="shared" si="2"/>
        <v>0.13821815154038308</v>
      </c>
      <c r="E25" s="260">
        <f t="shared" si="1"/>
        <v>2079</v>
      </c>
      <c r="F25" s="260">
        <f t="shared" si="1"/>
        <v>2760</v>
      </c>
      <c r="G25" s="349">
        <f t="shared" si="3"/>
        <v>0.32756132756132761</v>
      </c>
      <c r="I25" s="348" t="s">
        <v>100</v>
      </c>
      <c r="J25" s="350">
        <v>1201</v>
      </c>
      <c r="K25" s="350">
        <v>1367</v>
      </c>
      <c r="L25" s="351">
        <v>0.13821815154038308</v>
      </c>
      <c r="M25" s="351">
        <v>0.13821815154038308</v>
      </c>
      <c r="N25" s="350">
        <v>2079</v>
      </c>
      <c r="O25" s="350">
        <v>2760</v>
      </c>
      <c r="P25" s="351">
        <v>0.32756132756132761</v>
      </c>
      <c r="Q25" s="351">
        <v>0.32756132756132761</v>
      </c>
    </row>
    <row r="26" spans="1:17" ht="15" customHeight="1">
      <c r="A26" s="348" t="s">
        <v>111</v>
      </c>
      <c r="B26" s="260">
        <f t="shared" si="0"/>
        <v>1359</v>
      </c>
      <c r="C26" s="260">
        <f t="shared" si="0"/>
        <v>1332</v>
      </c>
      <c r="D26" s="349">
        <f t="shared" si="2"/>
        <v>-1.9867549668874163E-2</v>
      </c>
      <c r="E26" s="260">
        <f t="shared" si="1"/>
        <v>2562</v>
      </c>
      <c r="F26" s="260">
        <f t="shared" si="1"/>
        <v>2654</v>
      </c>
      <c r="G26" s="349">
        <f t="shared" si="3"/>
        <v>3.5909445745511359E-2</v>
      </c>
      <c r="I26" s="348" t="s">
        <v>111</v>
      </c>
      <c r="J26" s="350">
        <v>1359</v>
      </c>
      <c r="K26" s="350">
        <v>1332</v>
      </c>
      <c r="L26" s="351">
        <v>-1.9867549668874163E-2</v>
      </c>
      <c r="M26" s="351">
        <v>-1.9867549668874163E-2</v>
      </c>
      <c r="N26" s="350">
        <v>2562</v>
      </c>
      <c r="O26" s="350">
        <v>2654</v>
      </c>
      <c r="P26" s="351">
        <v>3.5909445745511359E-2</v>
      </c>
      <c r="Q26" s="351">
        <v>3.5909445745511359E-2</v>
      </c>
    </row>
    <row r="27" spans="1:17" ht="15" customHeight="1">
      <c r="F27" s="62"/>
    </row>
    <row r="28" spans="1:17" ht="15" customHeight="1">
      <c r="I28" s="158"/>
      <c r="J28" s="158"/>
    </row>
    <row r="29" spans="1:17" ht="15" customHeight="1">
      <c r="I29" s="338" t="s">
        <v>133</v>
      </c>
      <c r="J29" s="52" t="str">
        <f>[1]Werte!$D$5</f>
        <v>2023</v>
      </c>
      <c r="K29" s="52" t="str">
        <f>[1]Werte!$D$4</f>
        <v>2024</v>
      </c>
      <c r="L29" s="52" t="str">
        <f>[1]Werte!$D$5</f>
        <v>2023</v>
      </c>
      <c r="M29" s="52" t="str">
        <f>[1]Werte!$D$4</f>
        <v>2024</v>
      </c>
    </row>
    <row r="30" spans="1:17" ht="15" customHeight="1">
      <c r="H30" s="107">
        <v>1</v>
      </c>
      <c r="I30" s="1" t="str">
        <f>I7</f>
        <v>Bad Tatzmannsdorf</v>
      </c>
      <c r="J30" s="62">
        <f>N7</f>
        <v>44205</v>
      </c>
      <c r="K30" s="62">
        <f>O7</f>
        <v>48314</v>
      </c>
      <c r="L30" s="352">
        <f>J30/J$42*100</f>
        <v>19.425133807335015</v>
      </c>
      <c r="M30" s="352">
        <f>K30/K$42*100</f>
        <v>20.627350857943071</v>
      </c>
    </row>
    <row r="31" spans="1:17" ht="15" customHeight="1">
      <c r="H31" s="107">
        <v>2</v>
      </c>
      <c r="I31" s="1" t="str">
        <f t="shared" ref="I31:I39" si="4">I8</f>
        <v>Lutzmannsburg</v>
      </c>
      <c r="J31" s="62">
        <f t="shared" ref="J31:K39" si="5">N8</f>
        <v>21166</v>
      </c>
      <c r="K31" s="62">
        <f t="shared" si="5"/>
        <v>21541</v>
      </c>
      <c r="L31" s="352">
        <f t="shared" ref="L31:M39" si="6">J31/J$42*100</f>
        <v>9.3010379406413968</v>
      </c>
      <c r="M31" s="352">
        <f t="shared" si="6"/>
        <v>9.1967910922496934</v>
      </c>
    </row>
    <row r="32" spans="1:17" ht="15" customHeight="1">
      <c r="H32" s="107">
        <v>3</v>
      </c>
      <c r="I32" s="1" t="str">
        <f t="shared" si="4"/>
        <v>Stegersbach</v>
      </c>
      <c r="J32" s="62">
        <f t="shared" si="5"/>
        <v>18812</v>
      </c>
      <c r="K32" s="62">
        <f t="shared" si="5"/>
        <v>17940</v>
      </c>
      <c r="L32" s="352">
        <f t="shared" si="6"/>
        <v>8.266612762890766</v>
      </c>
      <c r="M32" s="352">
        <f t="shared" si="6"/>
        <v>7.6593673550419901</v>
      </c>
    </row>
    <row r="33" spans="8:13" ht="15" customHeight="1">
      <c r="H33" s="107">
        <v>4</v>
      </c>
      <c r="I33" s="1" t="str">
        <f t="shared" si="4"/>
        <v>Podersdorf a. See</v>
      </c>
      <c r="J33" s="62">
        <f t="shared" si="5"/>
        <v>13981</v>
      </c>
      <c r="K33" s="62">
        <f t="shared" si="5"/>
        <v>12091</v>
      </c>
      <c r="L33" s="352">
        <f t="shared" si="6"/>
        <v>6.143712153836689</v>
      </c>
      <c r="M33" s="352">
        <f t="shared" si="6"/>
        <v>5.1621745089081772</v>
      </c>
    </row>
    <row r="34" spans="8:13" ht="15" customHeight="1">
      <c r="H34" s="107">
        <v>5</v>
      </c>
      <c r="I34" s="1" t="str">
        <f t="shared" si="4"/>
        <v>Parndorf</v>
      </c>
      <c r="J34" s="62">
        <f t="shared" si="5"/>
        <v>10535</v>
      </c>
      <c r="K34" s="62">
        <f t="shared" si="5"/>
        <v>11993</v>
      </c>
      <c r="L34" s="352">
        <f t="shared" si="6"/>
        <v>4.6294261884464287</v>
      </c>
      <c r="M34" s="352">
        <f t="shared" si="6"/>
        <v>5.1203340406364877</v>
      </c>
    </row>
    <row r="35" spans="8:13" ht="15" customHeight="1">
      <c r="H35" s="107">
        <v>6</v>
      </c>
      <c r="I35" s="1" t="str">
        <f>I12</f>
        <v>Rust</v>
      </c>
      <c r="J35" s="62">
        <f t="shared" si="5"/>
        <v>11779</v>
      </c>
      <c r="K35" s="62">
        <f t="shared" si="5"/>
        <v>11515</v>
      </c>
      <c r="L35" s="352">
        <f t="shared" si="6"/>
        <v>5.1760807853545785</v>
      </c>
      <c r="M35" s="352">
        <f t="shared" si="6"/>
        <v>4.9162550219235515</v>
      </c>
    </row>
    <row r="36" spans="8:13" ht="15" customHeight="1">
      <c r="H36" s="107">
        <v>7</v>
      </c>
      <c r="I36" s="1" t="str">
        <f t="shared" si="4"/>
        <v>Frauenkirchen</v>
      </c>
      <c r="J36" s="62">
        <f t="shared" si="5"/>
        <v>9702</v>
      </c>
      <c r="K36" s="62">
        <f t="shared" si="5"/>
        <v>10495</v>
      </c>
      <c r="L36" s="352">
        <f t="shared" si="6"/>
        <v>4.2633785363367105</v>
      </c>
      <c r="M36" s="352">
        <f t="shared" si="6"/>
        <v>4.4807725970549432</v>
      </c>
    </row>
    <row r="37" spans="8:13" ht="15" customHeight="1">
      <c r="H37" s="107">
        <v>8</v>
      </c>
      <c r="I37" s="1" t="str">
        <f t="shared" si="4"/>
        <v>Bad Sauerbrunn</v>
      </c>
      <c r="J37" s="62">
        <f t="shared" si="5"/>
        <v>10295</v>
      </c>
      <c r="K37" s="62">
        <f t="shared" si="5"/>
        <v>9993</v>
      </c>
      <c r="L37" s="352">
        <f t="shared" si="6"/>
        <v>4.5239622790750813</v>
      </c>
      <c r="M37" s="352">
        <f t="shared" si="6"/>
        <v>4.2664469330509807</v>
      </c>
    </row>
    <row r="38" spans="8:13" ht="15" customHeight="1">
      <c r="H38" s="107">
        <v>9</v>
      </c>
      <c r="I38" s="1" t="str">
        <f t="shared" si="4"/>
        <v>Jennersdorf</v>
      </c>
      <c r="J38" s="62">
        <f t="shared" si="5"/>
        <v>7710</v>
      </c>
      <c r="K38" s="62">
        <f t="shared" si="5"/>
        <v>7975</v>
      </c>
      <c r="L38" s="352">
        <f t="shared" si="6"/>
        <v>3.3880280885545297</v>
      </c>
      <c r="M38" s="352">
        <f t="shared" si="6"/>
        <v>3.4048748414972052</v>
      </c>
    </row>
    <row r="39" spans="8:13" ht="15" customHeight="1">
      <c r="H39" s="107">
        <v>10</v>
      </c>
      <c r="I39" s="1" t="str">
        <f t="shared" si="4"/>
        <v>Pamhagen</v>
      </c>
      <c r="J39" s="62">
        <f t="shared" si="5"/>
        <v>7816</v>
      </c>
      <c r="K39" s="62">
        <f t="shared" si="5"/>
        <v>7141</v>
      </c>
      <c r="L39" s="352">
        <f t="shared" si="6"/>
        <v>3.4346079818602075</v>
      </c>
      <c r="M39" s="352">
        <f t="shared" si="6"/>
        <v>3.0488039176340496</v>
      </c>
    </row>
    <row r="40" spans="8:13" ht="15" customHeight="1">
      <c r="I40" s="338" t="s">
        <v>134</v>
      </c>
      <c r="J40" s="353">
        <f>[1]GemM!F7-SUM(J30:J39)</f>
        <v>71565</v>
      </c>
      <c r="K40" s="353">
        <f>[1]GemM!G7-SUM(K30:K39)</f>
        <v>75225</v>
      </c>
      <c r="L40" s="354">
        <f>J40/J$42*100</f>
        <v>31.448019475668598</v>
      </c>
      <c r="M40" s="354">
        <f>K40/K$42*100</f>
        <v>32.116828834059845</v>
      </c>
    </row>
    <row r="41" spans="8:13" ht="15" customHeight="1">
      <c r="L41" s="352"/>
      <c r="M41" s="352"/>
    </row>
    <row r="42" spans="8:13" ht="15" customHeight="1">
      <c r="I42" s="1" t="s">
        <v>68</v>
      </c>
      <c r="J42" s="62">
        <f>SUM(J30:J40)</f>
        <v>227566</v>
      </c>
      <c r="K42" s="62">
        <f>SUM(K30:K40)</f>
        <v>234223</v>
      </c>
      <c r="L42" s="352">
        <f t="shared" ref="L42:M42" si="7">J42/J$42*100</f>
        <v>100</v>
      </c>
      <c r="M42" s="352">
        <f t="shared" si="7"/>
        <v>100</v>
      </c>
    </row>
    <row r="43" spans="8:13" ht="15" customHeight="1"/>
    <row r="44" spans="8:13" ht="15" customHeight="1">
      <c r="I44" s="1" t="s">
        <v>366</v>
      </c>
      <c r="J44" s="1" t="str">
        <f>"Die 10 Gemeinden mit den meisten Übernachtungen im "&amp;+[1]Werte!C4&amp;""</f>
        <v>Die 10 Gemeinden mit den meisten Übernachtungen im Oktober</v>
      </c>
    </row>
    <row r="45" spans="8:13" ht="15" customHeight="1"/>
    <row r="46" spans="8:13" ht="15" customHeight="1"/>
    <row r="47" spans="8:13" ht="15" customHeight="1"/>
    <row r="48" spans="8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/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</sheetData>
  <mergeCells count="3">
    <mergeCell ref="A4:A5"/>
    <mergeCell ref="B4:D4"/>
    <mergeCell ref="E4:G4"/>
  </mergeCells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U29"/>
  <sheetViews>
    <sheetView tabSelected="1" zoomScale="80" zoomScaleNormal="80" workbookViewId="0">
      <selection activeCell="B26" sqref="B26:G29"/>
    </sheetView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79" t="s">
        <v>335</v>
      </c>
      <c r="B1" s="100"/>
      <c r="C1" s="100"/>
      <c r="D1" s="100"/>
      <c r="E1" s="100"/>
      <c r="F1" s="100"/>
      <c r="G1" s="100"/>
    </row>
    <row r="2" spans="1:21" ht="15.75">
      <c r="A2" s="181"/>
      <c r="B2" s="115"/>
      <c r="C2" s="115"/>
      <c r="D2" s="115"/>
      <c r="E2" s="115"/>
      <c r="F2" s="115"/>
      <c r="G2" s="115"/>
    </row>
    <row r="3" spans="1:21" ht="15.75" customHeight="1">
      <c r="A3" s="321" t="s">
        <v>355</v>
      </c>
      <c r="B3" s="319" t="s">
        <v>28</v>
      </c>
      <c r="C3" s="317"/>
      <c r="D3" s="318"/>
      <c r="E3" s="319" t="s">
        <v>0</v>
      </c>
      <c r="F3" s="317"/>
      <c r="G3" s="318"/>
    </row>
    <row r="4" spans="1:21" ht="15.75">
      <c r="A4" s="322"/>
      <c r="B4" s="152" t="s">
        <v>362</v>
      </c>
      <c r="C4" s="153" t="s">
        <v>380</v>
      </c>
      <c r="D4" s="153" t="s">
        <v>31</v>
      </c>
      <c r="E4" s="152" t="s">
        <v>362</v>
      </c>
      <c r="F4" s="153" t="s">
        <v>380</v>
      </c>
      <c r="G4" s="264" t="s">
        <v>31</v>
      </c>
    </row>
    <row r="5" spans="1:21" ht="15" customHeight="1">
      <c r="A5" s="182"/>
      <c r="B5" s="182"/>
      <c r="C5" s="182"/>
      <c r="D5" s="200"/>
      <c r="E5" s="182"/>
      <c r="F5" s="182"/>
      <c r="G5" s="182"/>
    </row>
    <row r="6" spans="1:21" ht="15" customHeight="1">
      <c r="A6" s="39" t="s">
        <v>323</v>
      </c>
    </row>
    <row r="7" spans="1:21" ht="15" customHeight="1">
      <c r="A7" s="39"/>
      <c r="B7" s="207"/>
      <c r="C7" s="207"/>
      <c r="D7" s="208"/>
      <c r="E7" s="207"/>
      <c r="F7" s="207"/>
      <c r="G7" s="208"/>
    </row>
    <row r="8" spans="1:21" ht="15" customHeight="1">
      <c r="A8" s="206" t="s">
        <v>32</v>
      </c>
      <c r="B8" s="207">
        <v>87545</v>
      </c>
      <c r="C8" s="207">
        <v>93282</v>
      </c>
      <c r="D8" s="208">
        <v>6.5532012108058701E-2</v>
      </c>
      <c r="E8" s="207">
        <v>227566</v>
      </c>
      <c r="F8" s="207">
        <v>234223</v>
      </c>
      <c r="G8" s="208">
        <v>2.9253051861877433E-2</v>
      </c>
    </row>
    <row r="9" spans="1:21" ht="15" customHeight="1">
      <c r="A9" s="201" t="s">
        <v>356</v>
      </c>
      <c r="B9" s="202">
        <v>44720</v>
      </c>
      <c r="C9" s="202">
        <v>47851</v>
      </c>
      <c r="D9" s="203">
        <v>7.0013416815742469E-2</v>
      </c>
      <c r="E9" s="202">
        <v>102134</v>
      </c>
      <c r="F9" s="202">
        <v>104275</v>
      </c>
      <c r="G9" s="203">
        <v>2.0962656901717391E-2</v>
      </c>
      <c r="R9" s="75"/>
      <c r="S9" s="75"/>
      <c r="T9" s="75"/>
      <c r="U9" s="75"/>
    </row>
    <row r="10" spans="1:21" ht="15" customHeight="1">
      <c r="A10" s="201" t="s">
        <v>357</v>
      </c>
      <c r="B10" s="202">
        <v>14382</v>
      </c>
      <c r="C10" s="202">
        <v>14991</v>
      </c>
      <c r="D10" s="203">
        <v>4.2344597413433549E-2</v>
      </c>
      <c r="E10" s="202">
        <v>39752</v>
      </c>
      <c r="F10" s="202">
        <v>39771</v>
      </c>
      <c r="G10" s="203">
        <v>4.7796337291194924E-4</v>
      </c>
      <c r="R10" s="75"/>
      <c r="S10" s="75"/>
      <c r="T10" s="75"/>
      <c r="U10" s="75"/>
    </row>
    <row r="11" spans="1:21" ht="15" customHeight="1">
      <c r="A11" s="201" t="s">
        <v>358</v>
      </c>
      <c r="B11" s="202">
        <v>28443</v>
      </c>
      <c r="C11" s="202">
        <v>30440</v>
      </c>
      <c r="D11" s="203">
        <v>7.0210596631860245E-2</v>
      </c>
      <c r="E11" s="202">
        <v>85680</v>
      </c>
      <c r="F11" s="202">
        <v>90177</v>
      </c>
      <c r="G11" s="203">
        <v>5.2485994397759139E-2</v>
      </c>
      <c r="R11" s="75"/>
      <c r="S11" s="75"/>
      <c r="T11" s="75"/>
      <c r="U11" s="75"/>
    </row>
    <row r="12" spans="1:21" ht="15" customHeight="1">
      <c r="A12" s="224"/>
      <c r="B12" s="225"/>
      <c r="C12" s="225"/>
      <c r="D12" s="226"/>
      <c r="E12" s="225"/>
      <c r="F12" s="225"/>
      <c r="G12" s="226"/>
      <c r="R12" s="75"/>
      <c r="S12" s="75"/>
      <c r="T12" s="75"/>
      <c r="U12" s="75"/>
    </row>
    <row r="13" spans="1:21" ht="15" customHeight="1">
      <c r="A13" s="224"/>
      <c r="B13" s="225"/>
      <c r="C13" s="225"/>
      <c r="D13" s="226"/>
      <c r="E13" s="225"/>
      <c r="F13" s="225"/>
      <c r="G13" s="226"/>
      <c r="R13" s="75"/>
      <c r="S13" s="75"/>
      <c r="T13" s="75"/>
      <c r="U13" s="75"/>
    </row>
    <row r="14" spans="1:21" ht="15" customHeight="1">
      <c r="A14" s="101" t="s">
        <v>1</v>
      </c>
      <c r="R14" s="75"/>
      <c r="S14" s="75"/>
      <c r="T14" s="75"/>
      <c r="U14" s="75"/>
    </row>
    <row r="15" spans="1:21" ht="15" customHeight="1">
      <c r="A15" s="101" t="s">
        <v>386</v>
      </c>
      <c r="R15" s="75"/>
      <c r="S15" s="75"/>
      <c r="T15" s="75"/>
      <c r="U15" s="75"/>
    </row>
    <row r="16" spans="1:21" ht="15" customHeight="1">
      <c r="A16" s="101"/>
      <c r="B16" s="207"/>
      <c r="C16" s="207"/>
      <c r="D16" s="208"/>
      <c r="E16" s="207"/>
      <c r="F16" s="207"/>
      <c r="G16" s="208"/>
      <c r="R16" s="75"/>
      <c r="S16" s="75"/>
      <c r="T16" s="75"/>
      <c r="U16" s="75"/>
    </row>
    <row r="17" spans="1:21" ht="15" customHeight="1">
      <c r="A17" s="206" t="s">
        <v>32</v>
      </c>
      <c r="B17" s="207">
        <v>1006202</v>
      </c>
      <c r="C17" s="207">
        <v>1059420</v>
      </c>
      <c r="D17" s="208">
        <v>5.2889976366574443E-2</v>
      </c>
      <c r="E17" s="207">
        <v>2812711</v>
      </c>
      <c r="F17" s="207">
        <v>2929678</v>
      </c>
      <c r="G17" s="208">
        <v>4.1585146856538024E-2</v>
      </c>
      <c r="R17" s="75"/>
      <c r="S17" s="75"/>
      <c r="T17" s="75"/>
      <c r="U17" s="75"/>
    </row>
    <row r="18" spans="1:21" ht="15" customHeight="1">
      <c r="A18" s="201" t="s">
        <v>356</v>
      </c>
      <c r="B18" s="202">
        <v>601424</v>
      </c>
      <c r="C18" s="202">
        <v>635082</v>
      </c>
      <c r="D18" s="203">
        <v>5.5963845805953927E-2</v>
      </c>
      <c r="E18" s="202">
        <v>1603601</v>
      </c>
      <c r="F18" s="202">
        <v>1661497</v>
      </c>
      <c r="G18" s="203">
        <v>3.6103744011134919E-2</v>
      </c>
      <c r="R18" s="75"/>
      <c r="S18" s="75"/>
      <c r="T18" s="75"/>
      <c r="U18" s="75"/>
    </row>
    <row r="19" spans="1:21" ht="15" customHeight="1">
      <c r="A19" s="201" t="s">
        <v>357</v>
      </c>
      <c r="B19" s="202">
        <v>154456</v>
      </c>
      <c r="C19" s="202">
        <v>151441</v>
      </c>
      <c r="D19" s="203">
        <v>-1.9520122235458626E-2</v>
      </c>
      <c r="E19" s="202">
        <v>421561</v>
      </c>
      <c r="F19" s="202">
        <v>424422</v>
      </c>
      <c r="G19" s="203">
        <v>6.786680931110789E-3</v>
      </c>
      <c r="R19" s="75"/>
      <c r="S19" s="75"/>
      <c r="T19" s="75"/>
      <c r="U19" s="75"/>
    </row>
    <row r="20" spans="1:21" ht="15" customHeight="1">
      <c r="A20" s="201" t="s">
        <v>358</v>
      </c>
      <c r="B20" s="202">
        <v>250322</v>
      </c>
      <c r="C20" s="202">
        <v>272897</v>
      </c>
      <c r="D20" s="203">
        <v>9.0183843209945547E-2</v>
      </c>
      <c r="E20" s="202">
        <v>787549</v>
      </c>
      <c r="F20" s="202">
        <v>843759</v>
      </c>
      <c r="G20" s="203">
        <v>7.1373336770156559E-2</v>
      </c>
      <c r="R20" s="75"/>
      <c r="S20" s="75"/>
      <c r="T20" s="75"/>
      <c r="U20" s="75"/>
    </row>
    <row r="21" spans="1:21" ht="15" customHeight="1">
      <c r="A21" s="224"/>
      <c r="B21" s="225"/>
      <c r="C21" s="225"/>
      <c r="D21" s="226"/>
      <c r="E21" s="225"/>
      <c r="F21" s="225"/>
      <c r="G21" s="226"/>
      <c r="R21" s="75"/>
      <c r="S21" s="75"/>
      <c r="T21" s="75"/>
      <c r="U21" s="75"/>
    </row>
    <row r="22" spans="1:21" ht="15" customHeight="1"/>
    <row r="23" spans="1:21" ht="15" customHeight="1">
      <c r="A23" s="101" t="s">
        <v>273</v>
      </c>
      <c r="B23" s="231"/>
      <c r="C23" s="231"/>
      <c r="D23" s="231"/>
      <c r="E23" s="231"/>
      <c r="F23" s="231"/>
      <c r="G23" s="231"/>
    </row>
    <row r="24" spans="1:21" ht="15" customHeight="1">
      <c r="A24" s="227" t="s">
        <v>392</v>
      </c>
    </row>
    <row r="25" spans="1:21" ht="15" customHeight="1">
      <c r="A25" s="227"/>
      <c r="B25" s="207"/>
      <c r="C25" s="207"/>
      <c r="D25" s="208"/>
      <c r="E25" s="207"/>
      <c r="F25" s="207"/>
      <c r="G25" s="208"/>
    </row>
    <row r="26" spans="1:21" ht="15" customHeight="1">
      <c r="A26" s="206" t="s">
        <v>32</v>
      </c>
      <c r="B26" s="207">
        <v>763454</v>
      </c>
      <c r="C26" s="207">
        <v>793075</v>
      </c>
      <c r="D26" s="208">
        <v>3.8798670253872514E-2</v>
      </c>
      <c r="E26" s="207">
        <v>2162066</v>
      </c>
      <c r="F26" s="207">
        <v>2221480</v>
      </c>
      <c r="G26" s="208">
        <v>2.748019718176975E-2</v>
      </c>
    </row>
    <row r="27" spans="1:21" ht="15" customHeight="1">
      <c r="A27" s="201" t="s">
        <v>356</v>
      </c>
      <c r="B27" s="202">
        <v>495247</v>
      </c>
      <c r="C27" s="202">
        <v>513012</v>
      </c>
      <c r="D27" s="203">
        <v>3.5870989627398098E-2</v>
      </c>
      <c r="E27" s="202">
        <v>1355313</v>
      </c>
      <c r="F27" s="202">
        <v>1386416</v>
      </c>
      <c r="G27" s="203">
        <v>2.2948942421418428E-2</v>
      </c>
    </row>
    <row r="28" spans="1:21" ht="15">
      <c r="A28" s="201" t="s">
        <v>357</v>
      </c>
      <c r="B28" s="202">
        <v>103455</v>
      </c>
      <c r="C28" s="202">
        <v>100348</v>
      </c>
      <c r="D28" s="203">
        <v>-3.0032381228553451E-2</v>
      </c>
      <c r="E28" s="202">
        <v>283052</v>
      </c>
      <c r="F28" s="202">
        <v>279660</v>
      </c>
      <c r="G28" s="203">
        <v>-1.1983663779093545E-2</v>
      </c>
    </row>
    <row r="29" spans="1:21" ht="15">
      <c r="A29" s="201" t="s">
        <v>358</v>
      </c>
      <c r="B29" s="202">
        <v>164752</v>
      </c>
      <c r="C29" s="202">
        <v>179715</v>
      </c>
      <c r="D29" s="203">
        <v>9.0821355734679976E-2</v>
      </c>
      <c r="E29" s="202">
        <v>523701</v>
      </c>
      <c r="F29" s="202">
        <v>555404</v>
      </c>
      <c r="G29" s="203">
        <v>6.0536451142923164E-2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X174"/>
  <sheetViews>
    <sheetView topLeftCell="B1" zoomScale="80" zoomScaleNormal="80" workbookViewId="0">
      <selection activeCell="B1" sqref="B1"/>
    </sheetView>
  </sheetViews>
  <sheetFormatPr baseColWidth="10" defaultColWidth="11.7109375" defaultRowHeight="15"/>
  <cols>
    <col min="1" max="1" width="8.85546875" style="108" customWidth="1"/>
    <col min="2" max="2" width="33.42578125" style="192" customWidth="1"/>
    <col min="3" max="8" width="13.7109375" style="1" customWidth="1"/>
    <col min="9" max="9" width="11.7109375" style="108"/>
    <col min="10" max="10" width="24.7109375" customWidth="1"/>
    <col min="17" max="17" width="11.7109375" style="1"/>
    <col min="25" max="16384" width="11.7109375" style="1"/>
  </cols>
  <sheetData>
    <row r="1" spans="1:9" ht="17.45" customHeight="1">
      <c r="B1" s="179" t="s">
        <v>93</v>
      </c>
      <c r="C1" s="114"/>
      <c r="D1" s="114"/>
      <c r="E1" s="114"/>
      <c r="F1" s="114"/>
      <c r="G1" s="114"/>
      <c r="H1" s="114"/>
    </row>
    <row r="2" spans="1:9" ht="15" customHeight="1">
      <c r="B2" s="101" t="s">
        <v>393</v>
      </c>
      <c r="C2" s="115"/>
      <c r="D2" s="115"/>
      <c r="E2" s="115"/>
      <c r="F2" s="115"/>
      <c r="G2" s="115"/>
      <c r="H2" s="115"/>
    </row>
    <row r="3" spans="1:9" ht="8.4499999999999993" customHeight="1">
      <c r="B3" s="181"/>
      <c r="C3" s="115"/>
      <c r="D3" s="115"/>
      <c r="E3" s="115"/>
      <c r="F3" s="115"/>
      <c r="G3" s="115"/>
      <c r="H3" s="115"/>
    </row>
    <row r="4" spans="1:9" ht="15" customHeight="1">
      <c r="B4" s="323" t="s">
        <v>205</v>
      </c>
      <c r="C4" s="326" t="s">
        <v>28</v>
      </c>
      <c r="D4" s="327"/>
      <c r="E4" s="328"/>
      <c r="F4" s="326" t="s">
        <v>0</v>
      </c>
      <c r="G4" s="327"/>
      <c r="H4" s="328"/>
    </row>
    <row r="5" spans="1:9" ht="15" customHeight="1">
      <c r="A5" s="108" t="s">
        <v>135</v>
      </c>
      <c r="B5" s="324"/>
      <c r="C5" s="329"/>
      <c r="D5" s="330"/>
      <c r="E5" s="331"/>
      <c r="F5" s="329"/>
      <c r="G5" s="330"/>
      <c r="H5" s="331"/>
    </row>
    <row r="6" spans="1:9" ht="15" customHeight="1">
      <c r="B6" s="325"/>
      <c r="C6" s="119" t="s">
        <v>2</v>
      </c>
      <c r="D6" s="119" t="s">
        <v>3</v>
      </c>
      <c r="E6" s="119" t="s">
        <v>227</v>
      </c>
      <c r="F6" s="119" t="s">
        <v>2</v>
      </c>
      <c r="G6" s="119" t="s">
        <v>3</v>
      </c>
      <c r="H6" s="119" t="s">
        <v>227</v>
      </c>
    </row>
    <row r="7" spans="1:9" ht="15" customHeight="1"/>
    <row r="8" spans="1:9" ht="15" customHeight="1">
      <c r="B8" s="181" t="s">
        <v>32</v>
      </c>
      <c r="C8" s="82">
        <v>812983</v>
      </c>
      <c r="D8" s="82">
        <v>246437</v>
      </c>
      <c r="E8" s="82">
        <v>1059420</v>
      </c>
      <c r="F8" s="82">
        <v>2221579</v>
      </c>
      <c r="G8" s="82">
        <v>708099</v>
      </c>
      <c r="H8" s="82">
        <v>2929678</v>
      </c>
      <c r="I8" s="167"/>
    </row>
    <row r="9" spans="1:9" ht="15" customHeight="1">
      <c r="B9" s="238" t="s">
        <v>203</v>
      </c>
      <c r="C9" s="78">
        <v>22821</v>
      </c>
      <c r="D9" s="78">
        <v>7429</v>
      </c>
      <c r="E9" s="78">
        <v>30250</v>
      </c>
      <c r="F9" s="78">
        <v>33730</v>
      </c>
      <c r="G9" s="78">
        <v>21264</v>
      </c>
      <c r="H9" s="78">
        <v>54994</v>
      </c>
      <c r="I9" s="280"/>
    </row>
    <row r="10" spans="1:9" ht="15" customHeight="1">
      <c r="B10" s="238" t="s">
        <v>204</v>
      </c>
      <c r="C10" s="78">
        <v>42697</v>
      </c>
      <c r="D10" s="78">
        <v>11288</v>
      </c>
      <c r="E10" s="78">
        <v>53985</v>
      </c>
      <c r="F10" s="78">
        <v>111965</v>
      </c>
      <c r="G10" s="78">
        <v>33665</v>
      </c>
      <c r="H10" s="78">
        <v>145630</v>
      </c>
      <c r="I10" s="280"/>
    </row>
    <row r="11" spans="1:9" ht="15" customHeight="1">
      <c r="B11" s="238" t="s">
        <v>319</v>
      </c>
      <c r="C11" s="78">
        <v>54309</v>
      </c>
      <c r="D11" s="78">
        <v>22488</v>
      </c>
      <c r="E11" s="78">
        <v>76797</v>
      </c>
      <c r="F11" s="78">
        <v>122057</v>
      </c>
      <c r="G11" s="78">
        <v>75769</v>
      </c>
      <c r="H11" s="78">
        <v>197826</v>
      </c>
      <c r="I11" s="280"/>
    </row>
    <row r="12" spans="1:9" ht="15" customHeight="1">
      <c r="B12" s="238" t="s">
        <v>37</v>
      </c>
      <c r="C12" s="78">
        <v>83746</v>
      </c>
      <c r="D12" s="78">
        <v>7120</v>
      </c>
      <c r="E12" s="78">
        <v>90866</v>
      </c>
      <c r="F12" s="78">
        <v>205714</v>
      </c>
      <c r="G12" s="78">
        <v>24048</v>
      </c>
      <c r="H12" s="78">
        <v>229762</v>
      </c>
      <c r="I12" s="280"/>
    </row>
    <row r="13" spans="1:9" ht="15" customHeight="1">
      <c r="B13" s="238" t="s">
        <v>38</v>
      </c>
      <c r="C13" s="78">
        <v>42159</v>
      </c>
      <c r="D13" s="78">
        <v>6714</v>
      </c>
      <c r="E13" s="78">
        <v>48873</v>
      </c>
      <c r="F13" s="78">
        <v>94667</v>
      </c>
      <c r="G13" s="78">
        <v>18956</v>
      </c>
      <c r="H13" s="78">
        <v>113623</v>
      </c>
      <c r="I13" s="280"/>
    </row>
    <row r="14" spans="1:9" ht="15" customHeight="1">
      <c r="B14" s="238" t="s">
        <v>113</v>
      </c>
      <c r="C14" s="78">
        <v>14177</v>
      </c>
      <c r="D14" s="78">
        <v>2669</v>
      </c>
      <c r="E14" s="78">
        <v>16846</v>
      </c>
      <c r="F14" s="78">
        <v>110407</v>
      </c>
      <c r="G14" s="78">
        <v>7737</v>
      </c>
      <c r="H14" s="78">
        <v>118144</v>
      </c>
      <c r="I14" s="280"/>
    </row>
    <row r="15" spans="1:9" ht="15" customHeight="1">
      <c r="B15" s="238" t="s">
        <v>302</v>
      </c>
      <c r="C15" s="78">
        <v>312641</v>
      </c>
      <c r="D15" s="78">
        <v>167779</v>
      </c>
      <c r="E15" s="78">
        <v>480420</v>
      </c>
      <c r="F15" s="78">
        <v>814544</v>
      </c>
      <c r="G15" s="78">
        <v>465100</v>
      </c>
      <c r="H15" s="78">
        <v>1279644</v>
      </c>
      <c r="I15" s="280"/>
    </row>
    <row r="16" spans="1:9" ht="15" customHeight="1">
      <c r="B16" s="238" t="s">
        <v>118</v>
      </c>
      <c r="C16" s="78">
        <v>120314</v>
      </c>
      <c r="D16" s="78">
        <v>7911</v>
      </c>
      <c r="E16" s="78">
        <v>128225</v>
      </c>
      <c r="F16" s="78">
        <v>267385</v>
      </c>
      <c r="G16" s="78">
        <v>22296</v>
      </c>
      <c r="H16" s="78">
        <v>289681</v>
      </c>
      <c r="I16" s="280"/>
    </row>
    <row r="17" spans="1:9" ht="15" customHeight="1">
      <c r="B17" s="238" t="s">
        <v>36</v>
      </c>
      <c r="C17" s="78">
        <v>120119</v>
      </c>
      <c r="D17" s="78">
        <v>13039</v>
      </c>
      <c r="E17" s="78">
        <v>133158</v>
      </c>
      <c r="F17" s="78">
        <v>461110</v>
      </c>
      <c r="G17" s="78">
        <v>39264</v>
      </c>
      <c r="H17" s="78">
        <v>500374</v>
      </c>
      <c r="I17" s="280"/>
    </row>
    <row r="18" spans="1:9" ht="15" customHeight="1">
      <c r="I18" s="281"/>
    </row>
    <row r="19" spans="1:9" ht="15" customHeight="1">
      <c r="A19" s="192"/>
      <c r="B19" s="181" t="s">
        <v>33</v>
      </c>
      <c r="C19" s="82">
        <v>426417</v>
      </c>
      <c r="D19" s="82">
        <v>207933</v>
      </c>
      <c r="E19" s="82">
        <v>634350</v>
      </c>
      <c r="F19" s="82">
        <v>1067581</v>
      </c>
      <c r="G19" s="82">
        <v>592890</v>
      </c>
      <c r="H19" s="82">
        <v>1660471</v>
      </c>
      <c r="I19" s="165"/>
    </row>
    <row r="20" spans="1:9" ht="15" customHeight="1">
      <c r="A20" s="240" t="s">
        <v>192</v>
      </c>
      <c r="B20" s="185" t="s">
        <v>189</v>
      </c>
      <c r="C20" s="3">
        <v>32099</v>
      </c>
      <c r="D20" s="3">
        <v>2850</v>
      </c>
      <c r="E20" s="3">
        <v>34949</v>
      </c>
      <c r="F20" s="3">
        <v>51167</v>
      </c>
      <c r="G20" s="3">
        <v>7104</v>
      </c>
      <c r="H20" s="3">
        <v>58271</v>
      </c>
      <c r="I20" s="256"/>
    </row>
    <row r="21" spans="1:9" ht="15" customHeight="1">
      <c r="A21" s="240" t="s">
        <v>158</v>
      </c>
      <c r="B21" s="185" t="s">
        <v>95</v>
      </c>
      <c r="C21" s="3">
        <v>2737</v>
      </c>
      <c r="D21" s="3">
        <v>881</v>
      </c>
      <c r="E21" s="3">
        <v>3618</v>
      </c>
      <c r="F21" s="3">
        <v>7579</v>
      </c>
      <c r="G21" s="3">
        <v>4675</v>
      </c>
      <c r="H21" s="3">
        <v>12254</v>
      </c>
      <c r="I21" s="256"/>
    </row>
    <row r="22" spans="1:9" ht="15" customHeight="1">
      <c r="A22" s="240" t="s">
        <v>138</v>
      </c>
      <c r="B22" s="185" t="s">
        <v>320</v>
      </c>
      <c r="C22" s="3">
        <v>3018</v>
      </c>
      <c r="D22" s="3">
        <v>2301</v>
      </c>
      <c r="E22" s="3">
        <v>5319</v>
      </c>
      <c r="F22" s="3">
        <v>7636</v>
      </c>
      <c r="G22" s="3">
        <v>6093</v>
      </c>
      <c r="H22" s="3">
        <v>13729</v>
      </c>
      <c r="I22" s="256"/>
    </row>
    <row r="23" spans="1:9" ht="15" customHeight="1">
      <c r="A23" s="240" t="s">
        <v>159</v>
      </c>
      <c r="B23" s="185" t="s">
        <v>96</v>
      </c>
      <c r="C23" s="3">
        <v>1090</v>
      </c>
      <c r="D23" s="3">
        <v>1738</v>
      </c>
      <c r="E23" s="3">
        <v>2828</v>
      </c>
      <c r="F23" s="3">
        <v>2188</v>
      </c>
      <c r="G23" s="3">
        <v>3206</v>
      </c>
      <c r="H23" s="3">
        <v>5394</v>
      </c>
      <c r="I23" s="256"/>
    </row>
    <row r="24" spans="1:9" ht="15" customHeight="1">
      <c r="A24" s="240" t="s">
        <v>139</v>
      </c>
      <c r="B24" s="185" t="s">
        <v>97</v>
      </c>
      <c r="C24" s="3">
        <v>1848</v>
      </c>
      <c r="D24" s="3">
        <v>1843</v>
      </c>
      <c r="E24" s="3">
        <v>3691</v>
      </c>
      <c r="F24" s="3">
        <v>4194</v>
      </c>
      <c r="G24" s="3">
        <v>7460</v>
      </c>
      <c r="H24" s="3">
        <v>11654</v>
      </c>
      <c r="I24" s="256"/>
    </row>
    <row r="25" spans="1:9" ht="15" customHeight="1">
      <c r="A25" s="240" t="s">
        <v>136</v>
      </c>
      <c r="B25" s="185" t="s">
        <v>98</v>
      </c>
      <c r="C25" s="3">
        <v>22821</v>
      </c>
      <c r="D25" s="3">
        <v>7429</v>
      </c>
      <c r="E25" s="3">
        <v>30250</v>
      </c>
      <c r="F25" s="3">
        <v>33730</v>
      </c>
      <c r="G25" s="3">
        <v>21264</v>
      </c>
      <c r="H25" s="3">
        <v>54994</v>
      </c>
      <c r="I25" s="256"/>
    </row>
    <row r="26" spans="1:9" ht="15" customHeight="1">
      <c r="A26" s="240" t="s">
        <v>160</v>
      </c>
      <c r="B26" s="185" t="s">
        <v>99</v>
      </c>
      <c r="C26" s="3">
        <v>46631</v>
      </c>
      <c r="D26" s="3">
        <v>6059</v>
      </c>
      <c r="E26" s="3">
        <v>52690</v>
      </c>
      <c r="F26" s="3">
        <v>90290</v>
      </c>
      <c r="G26" s="3">
        <v>14952</v>
      </c>
      <c r="H26" s="3">
        <v>105242</v>
      </c>
      <c r="I26" s="256"/>
    </row>
    <row r="27" spans="1:9" ht="15" customHeight="1">
      <c r="A27" s="240" t="s">
        <v>161</v>
      </c>
      <c r="B27" s="185" t="s">
        <v>100</v>
      </c>
      <c r="C27" s="3">
        <v>9973</v>
      </c>
      <c r="D27" s="3">
        <v>3911</v>
      </c>
      <c r="E27" s="3">
        <v>13884</v>
      </c>
      <c r="F27" s="3">
        <v>17031</v>
      </c>
      <c r="G27" s="3">
        <v>9281</v>
      </c>
      <c r="H27" s="3">
        <v>26312</v>
      </c>
      <c r="I27" s="256"/>
    </row>
    <row r="28" spans="1:9" ht="15" customHeight="1">
      <c r="A28" s="243" t="s">
        <v>325</v>
      </c>
      <c r="B28" s="185" t="s">
        <v>295</v>
      </c>
      <c r="C28" s="3">
        <v>2309</v>
      </c>
      <c r="D28" s="3">
        <v>499</v>
      </c>
      <c r="E28" s="3">
        <v>2808</v>
      </c>
      <c r="F28" s="3">
        <v>4607</v>
      </c>
      <c r="G28" s="3">
        <v>1071</v>
      </c>
      <c r="H28" s="3">
        <v>5678</v>
      </c>
      <c r="I28" s="256"/>
    </row>
    <row r="29" spans="1:9" ht="15" customHeight="1">
      <c r="A29" s="240" t="s">
        <v>162</v>
      </c>
      <c r="B29" s="185" t="s">
        <v>101</v>
      </c>
      <c r="C29" s="3">
        <v>25705</v>
      </c>
      <c r="D29" s="3">
        <v>7491</v>
      </c>
      <c r="E29" s="3">
        <v>33196</v>
      </c>
      <c r="F29" s="3">
        <v>66487</v>
      </c>
      <c r="G29" s="3">
        <v>36329</v>
      </c>
      <c r="H29" s="3">
        <v>102816</v>
      </c>
      <c r="I29" s="256"/>
    </row>
    <row r="30" spans="1:9" ht="15" customHeight="1">
      <c r="A30" s="240" t="s">
        <v>163</v>
      </c>
      <c r="B30" s="185" t="s">
        <v>102</v>
      </c>
      <c r="C30" s="71">
        <v>10713</v>
      </c>
      <c r="D30" s="71">
        <v>3332</v>
      </c>
      <c r="E30" s="71">
        <v>14045</v>
      </c>
      <c r="F30" s="71">
        <v>23821</v>
      </c>
      <c r="G30" s="71">
        <v>9554</v>
      </c>
      <c r="H30" s="71">
        <v>33375</v>
      </c>
      <c r="I30" s="256"/>
    </row>
    <row r="31" spans="1:9" ht="15" customHeight="1">
      <c r="A31" s="241" t="s">
        <v>221</v>
      </c>
      <c r="B31" s="185" t="s">
        <v>222</v>
      </c>
      <c r="C31" s="96">
        <v>1791</v>
      </c>
      <c r="D31" s="96">
        <v>443</v>
      </c>
      <c r="E31" s="96">
        <v>2234</v>
      </c>
      <c r="F31" s="96">
        <v>31356</v>
      </c>
      <c r="G31" s="96">
        <v>2287</v>
      </c>
      <c r="H31" s="96">
        <v>33643</v>
      </c>
      <c r="I31" s="256"/>
    </row>
    <row r="32" spans="1:9" ht="15" customHeight="1">
      <c r="A32" s="243" t="s">
        <v>354</v>
      </c>
      <c r="B32" s="185" t="s">
        <v>327</v>
      </c>
      <c r="C32" s="73">
        <v>2190</v>
      </c>
      <c r="D32" s="73">
        <v>912</v>
      </c>
      <c r="E32" s="73">
        <v>3102</v>
      </c>
      <c r="F32" s="73">
        <v>3374</v>
      </c>
      <c r="G32" s="73">
        <v>1924</v>
      </c>
      <c r="H32" s="73">
        <v>5298</v>
      </c>
      <c r="I32" s="256"/>
    </row>
    <row r="33" spans="1:9" ht="15" customHeight="1">
      <c r="A33" s="240" t="s">
        <v>164</v>
      </c>
      <c r="B33" s="185" t="s">
        <v>103</v>
      </c>
      <c r="C33" s="3">
        <v>2271</v>
      </c>
      <c r="D33" s="3">
        <v>558</v>
      </c>
      <c r="E33" s="3">
        <v>2829</v>
      </c>
      <c r="F33" s="3">
        <v>10626</v>
      </c>
      <c r="G33" s="3">
        <v>2830</v>
      </c>
      <c r="H33" s="3">
        <v>13456</v>
      </c>
      <c r="I33" s="256"/>
    </row>
    <row r="34" spans="1:9" ht="15" customHeight="1">
      <c r="A34" s="240" t="s">
        <v>140</v>
      </c>
      <c r="B34" s="185" t="s">
        <v>301</v>
      </c>
      <c r="C34" s="3">
        <v>24716</v>
      </c>
      <c r="D34" s="3">
        <v>8801</v>
      </c>
      <c r="E34" s="3">
        <v>33517</v>
      </c>
      <c r="F34" s="3">
        <v>55918</v>
      </c>
      <c r="G34" s="3">
        <v>35576</v>
      </c>
      <c r="H34" s="3">
        <v>91494</v>
      </c>
      <c r="I34" s="256"/>
    </row>
    <row r="35" spans="1:9" ht="15" customHeight="1">
      <c r="A35" s="240" t="s">
        <v>165</v>
      </c>
      <c r="B35" s="185" t="s">
        <v>302</v>
      </c>
      <c r="C35" s="3">
        <v>14099</v>
      </c>
      <c r="D35" s="3">
        <v>9220</v>
      </c>
      <c r="E35" s="3">
        <v>23319</v>
      </c>
      <c r="F35" s="3">
        <v>28195</v>
      </c>
      <c r="G35" s="3">
        <v>26522</v>
      </c>
      <c r="H35" s="3">
        <v>54717</v>
      </c>
      <c r="I35" s="256"/>
    </row>
    <row r="36" spans="1:9" ht="15" customHeight="1">
      <c r="A36" s="177" t="s">
        <v>166</v>
      </c>
      <c r="B36" s="185" t="s">
        <v>106</v>
      </c>
      <c r="C36" s="3">
        <v>18961</v>
      </c>
      <c r="D36" s="3">
        <v>14268</v>
      </c>
      <c r="E36" s="3">
        <v>33229</v>
      </c>
      <c r="F36" s="3">
        <v>75051</v>
      </c>
      <c r="G36" s="3">
        <v>47533</v>
      </c>
      <c r="H36" s="3">
        <v>122584</v>
      </c>
      <c r="I36" s="256"/>
    </row>
    <row r="37" spans="1:9" ht="15" customHeight="1">
      <c r="A37" s="177" t="s">
        <v>142</v>
      </c>
      <c r="B37" s="185" t="s">
        <v>303</v>
      </c>
      <c r="C37" s="93">
        <v>4478</v>
      </c>
      <c r="D37" s="93">
        <v>3001</v>
      </c>
      <c r="E37" s="93">
        <v>7479</v>
      </c>
      <c r="F37" s="93">
        <v>12596</v>
      </c>
      <c r="G37" s="93">
        <v>9273</v>
      </c>
      <c r="H37" s="93">
        <v>21869</v>
      </c>
      <c r="I37" s="256"/>
    </row>
    <row r="38" spans="1:9" ht="15" customHeight="1">
      <c r="A38" s="177">
        <v>10311</v>
      </c>
      <c r="B38" s="185" t="s">
        <v>367</v>
      </c>
      <c r="C38" s="93">
        <v>1501</v>
      </c>
      <c r="D38" s="93">
        <v>465</v>
      </c>
      <c r="E38" s="93">
        <v>1966</v>
      </c>
      <c r="F38" s="93">
        <v>2600</v>
      </c>
      <c r="G38" s="93">
        <v>1123</v>
      </c>
      <c r="H38" s="93">
        <v>3723</v>
      </c>
      <c r="I38" s="256"/>
    </row>
    <row r="39" spans="1:9" ht="15" customHeight="1">
      <c r="A39" s="177" t="s">
        <v>167</v>
      </c>
      <c r="B39" s="185" t="s">
        <v>107</v>
      </c>
      <c r="C39" s="3">
        <v>6494</v>
      </c>
      <c r="D39" s="3">
        <v>11012</v>
      </c>
      <c r="E39" s="3">
        <v>17506</v>
      </c>
      <c r="F39" s="3">
        <v>16563</v>
      </c>
      <c r="G39" s="3">
        <v>66870</v>
      </c>
      <c r="H39" s="3">
        <v>83433</v>
      </c>
      <c r="I39" s="256"/>
    </row>
    <row r="40" spans="1:9" ht="15" customHeight="1">
      <c r="A40" s="177" t="s">
        <v>353</v>
      </c>
      <c r="B40" s="237" t="s">
        <v>220</v>
      </c>
      <c r="C40" s="3">
        <v>16589</v>
      </c>
      <c r="D40" s="3">
        <v>62423</v>
      </c>
      <c r="E40" s="3">
        <v>79012</v>
      </c>
      <c r="F40" s="3">
        <v>24121</v>
      </c>
      <c r="G40" s="3">
        <v>89923</v>
      </c>
      <c r="H40" s="3">
        <v>114044</v>
      </c>
      <c r="I40" s="256"/>
    </row>
    <row r="41" spans="1:9" ht="15" customHeight="1">
      <c r="A41" s="177" t="s">
        <v>168</v>
      </c>
      <c r="B41" s="185" t="s">
        <v>304</v>
      </c>
      <c r="C41" s="3">
        <v>101847</v>
      </c>
      <c r="D41" s="3">
        <v>34534</v>
      </c>
      <c r="E41" s="3">
        <v>136381</v>
      </c>
      <c r="F41" s="3">
        <v>285466</v>
      </c>
      <c r="G41" s="3">
        <v>116179</v>
      </c>
      <c r="H41" s="3">
        <v>401645</v>
      </c>
      <c r="I41" s="256"/>
    </row>
    <row r="42" spans="1:9" ht="15" customHeight="1">
      <c r="A42" s="177" t="s">
        <v>143</v>
      </c>
      <c r="B42" s="185" t="s">
        <v>305</v>
      </c>
      <c r="C42" s="3">
        <v>7242</v>
      </c>
      <c r="D42" s="3">
        <v>3268</v>
      </c>
      <c r="E42" s="3">
        <v>10510</v>
      </c>
      <c r="F42" s="3">
        <v>15715</v>
      </c>
      <c r="G42" s="3">
        <v>8718</v>
      </c>
      <c r="H42" s="3">
        <v>24433</v>
      </c>
      <c r="I42" s="256"/>
    </row>
    <row r="43" spans="1:9" ht="15" customHeight="1">
      <c r="A43" s="177" t="s">
        <v>137</v>
      </c>
      <c r="B43" s="185" t="s">
        <v>109</v>
      </c>
      <c r="C43" s="3">
        <v>42697</v>
      </c>
      <c r="D43" s="3">
        <v>11288</v>
      </c>
      <c r="E43" s="3">
        <v>53985</v>
      </c>
      <c r="F43" s="3">
        <v>111965</v>
      </c>
      <c r="G43" s="3">
        <v>33665</v>
      </c>
      <c r="H43" s="3">
        <v>145630</v>
      </c>
      <c r="I43" s="256"/>
    </row>
    <row r="44" spans="1:9" ht="15" customHeight="1">
      <c r="A44" s="177" t="s">
        <v>169</v>
      </c>
      <c r="B44" s="185" t="s">
        <v>306</v>
      </c>
      <c r="C44" s="160">
        <v>5523</v>
      </c>
      <c r="D44" s="160">
        <v>1836</v>
      </c>
      <c r="E44" s="160">
        <v>7359</v>
      </c>
      <c r="F44" s="160">
        <v>52638</v>
      </c>
      <c r="G44" s="160">
        <v>7790</v>
      </c>
      <c r="H44" s="160">
        <v>60428</v>
      </c>
      <c r="I44" s="256"/>
    </row>
    <row r="45" spans="1:9" ht="15" customHeight="1">
      <c r="A45" s="177" t="s">
        <v>144</v>
      </c>
      <c r="B45" s="185" t="s">
        <v>321</v>
      </c>
      <c r="C45" s="3">
        <v>1180</v>
      </c>
      <c r="D45" s="3">
        <v>178</v>
      </c>
      <c r="E45" s="3">
        <v>1358</v>
      </c>
      <c r="F45" s="3">
        <v>1831</v>
      </c>
      <c r="G45" s="3">
        <v>707</v>
      </c>
      <c r="H45" s="3">
        <v>2538</v>
      </c>
      <c r="I45" s="256"/>
    </row>
    <row r="46" spans="1:9" ht="15" customHeight="1">
      <c r="A46" s="177">
        <v>10314</v>
      </c>
      <c r="B46" s="185" t="s">
        <v>368</v>
      </c>
      <c r="C46" s="3">
        <v>283</v>
      </c>
      <c r="D46" s="3">
        <v>132</v>
      </c>
      <c r="E46" s="3">
        <v>415</v>
      </c>
      <c r="F46" s="3">
        <v>658</v>
      </c>
      <c r="G46" s="3">
        <v>457</v>
      </c>
      <c r="H46" s="3">
        <v>1115</v>
      </c>
      <c r="I46" s="256"/>
    </row>
    <row r="47" spans="1:9" ht="15" customHeight="1">
      <c r="A47" s="177">
        <v>10720</v>
      </c>
      <c r="B47" s="185" t="s">
        <v>369</v>
      </c>
      <c r="C47" s="3">
        <v>430</v>
      </c>
      <c r="D47" s="3">
        <v>104</v>
      </c>
      <c r="E47" s="3">
        <v>534</v>
      </c>
      <c r="F47" s="3">
        <v>766</v>
      </c>
      <c r="G47" s="3">
        <v>399</v>
      </c>
      <c r="H47" s="3">
        <v>1165</v>
      </c>
      <c r="I47" s="256"/>
    </row>
    <row r="48" spans="1:9" ht="15" customHeight="1">
      <c r="A48" s="177" t="s">
        <v>145</v>
      </c>
      <c r="B48" s="185" t="s">
        <v>307</v>
      </c>
      <c r="C48" s="78">
        <v>1802</v>
      </c>
      <c r="D48" s="78">
        <v>536</v>
      </c>
      <c r="E48" s="78">
        <v>2338</v>
      </c>
      <c r="F48" s="78">
        <v>2820</v>
      </c>
      <c r="G48" s="78">
        <v>1530</v>
      </c>
      <c r="H48" s="78">
        <v>4350</v>
      </c>
      <c r="I48" s="256"/>
    </row>
    <row r="49" spans="1:9" ht="15" customHeight="1">
      <c r="A49" s="177" t="s">
        <v>170</v>
      </c>
      <c r="B49" s="185" t="s">
        <v>308</v>
      </c>
      <c r="C49" s="91">
        <v>1171</v>
      </c>
      <c r="D49" s="91">
        <v>485</v>
      </c>
      <c r="E49" s="91">
        <v>1656</v>
      </c>
      <c r="F49" s="91">
        <v>2050</v>
      </c>
      <c r="G49" s="91">
        <v>1318</v>
      </c>
      <c r="H49" s="91">
        <v>3368</v>
      </c>
      <c r="I49" s="256"/>
    </row>
    <row r="50" spans="1:9" ht="15" customHeight="1">
      <c r="A50" s="177" t="s">
        <v>171</v>
      </c>
      <c r="B50" s="246" t="s">
        <v>309</v>
      </c>
      <c r="C50" s="3">
        <v>9921</v>
      </c>
      <c r="D50" s="3">
        <v>5193</v>
      </c>
      <c r="E50" s="3">
        <v>15114</v>
      </c>
      <c r="F50" s="3">
        <v>18982</v>
      </c>
      <c r="G50" s="3">
        <v>14466</v>
      </c>
      <c r="H50" s="3">
        <v>33448</v>
      </c>
      <c r="I50" s="256"/>
    </row>
    <row r="51" spans="1:9" ht="15" customHeight="1">
      <c r="A51" s="177" t="s">
        <v>209</v>
      </c>
      <c r="B51" s="247" t="s">
        <v>310</v>
      </c>
      <c r="C51" s="3">
        <v>543</v>
      </c>
      <c r="D51" s="3">
        <v>529</v>
      </c>
      <c r="E51" s="3">
        <v>1072</v>
      </c>
      <c r="F51" s="3">
        <v>1312</v>
      </c>
      <c r="G51" s="3">
        <v>1520</v>
      </c>
      <c r="H51" s="3">
        <v>2832</v>
      </c>
      <c r="I51" s="256"/>
    </row>
    <row r="52" spans="1:9" ht="15" customHeight="1">
      <c r="A52" s="177" t="s">
        <v>210</v>
      </c>
      <c r="B52" s="237" t="s">
        <v>208</v>
      </c>
      <c r="C52" s="91">
        <v>1744</v>
      </c>
      <c r="D52" s="91">
        <v>413</v>
      </c>
      <c r="E52" s="91">
        <v>2157</v>
      </c>
      <c r="F52" s="91">
        <v>4248</v>
      </c>
      <c r="G52" s="91">
        <v>1291</v>
      </c>
      <c r="H52" s="91">
        <v>5539</v>
      </c>
      <c r="I52" s="256"/>
    </row>
    <row r="53" spans="1:9" ht="15" customHeight="1">
      <c r="A53" s="192"/>
      <c r="I53" s="256"/>
    </row>
    <row r="54" spans="1:9" ht="15" customHeight="1">
      <c r="A54" s="192"/>
      <c r="B54" s="181" t="s">
        <v>34</v>
      </c>
      <c r="C54" s="82">
        <v>20228</v>
      </c>
      <c r="D54" s="82">
        <v>3720</v>
      </c>
      <c r="E54" s="82">
        <v>23948</v>
      </c>
      <c r="F54" s="82">
        <v>125122</v>
      </c>
      <c r="G54" s="82">
        <v>10645</v>
      </c>
      <c r="H54" s="82">
        <v>135767</v>
      </c>
      <c r="I54" s="256"/>
    </row>
    <row r="55" spans="1:9" ht="15" customHeight="1">
      <c r="A55" s="240" t="s">
        <v>157</v>
      </c>
      <c r="B55" s="185" t="s">
        <v>112</v>
      </c>
      <c r="C55" s="78">
        <v>7242</v>
      </c>
      <c r="D55" s="78">
        <v>805</v>
      </c>
      <c r="E55" s="78">
        <v>8047</v>
      </c>
      <c r="F55" s="78">
        <v>94624</v>
      </c>
      <c r="G55" s="78">
        <v>2022</v>
      </c>
      <c r="H55" s="78">
        <v>96646</v>
      </c>
      <c r="I55" s="256"/>
    </row>
    <row r="56" spans="1:9" ht="15" customHeight="1">
      <c r="A56" s="242" t="s">
        <v>211</v>
      </c>
      <c r="B56" s="237" t="s">
        <v>212</v>
      </c>
      <c r="C56" s="78">
        <v>1886</v>
      </c>
      <c r="D56" s="78">
        <v>671</v>
      </c>
      <c r="E56" s="78">
        <v>2557</v>
      </c>
      <c r="F56" s="78">
        <v>4685</v>
      </c>
      <c r="G56" s="78">
        <v>1779</v>
      </c>
      <c r="H56" s="78">
        <v>6464</v>
      </c>
      <c r="I56" s="256"/>
    </row>
    <row r="57" spans="1:9" ht="15" customHeight="1">
      <c r="A57" s="240" t="s">
        <v>155</v>
      </c>
      <c r="B57" s="248" t="s">
        <v>113</v>
      </c>
      <c r="C57" s="78">
        <v>108</v>
      </c>
      <c r="D57" s="78">
        <v>52</v>
      </c>
      <c r="E57" s="78">
        <v>160</v>
      </c>
      <c r="F57" s="78">
        <v>342</v>
      </c>
      <c r="G57" s="78">
        <v>150</v>
      </c>
      <c r="H57" s="78">
        <v>492</v>
      </c>
      <c r="I57" s="256"/>
    </row>
    <row r="58" spans="1:9" ht="15" customHeight="1">
      <c r="A58" s="240" t="s">
        <v>156</v>
      </c>
      <c r="B58" s="185" t="s">
        <v>114</v>
      </c>
      <c r="C58" s="78">
        <v>1942</v>
      </c>
      <c r="D58" s="78">
        <v>677</v>
      </c>
      <c r="E58" s="78">
        <v>2619</v>
      </c>
      <c r="F58" s="78">
        <v>4260</v>
      </c>
      <c r="G58" s="78">
        <v>2879</v>
      </c>
      <c r="H58" s="78">
        <v>7139</v>
      </c>
      <c r="I58" s="256"/>
    </row>
    <row r="59" spans="1:9" ht="15" customHeight="1">
      <c r="A59" s="240" t="s">
        <v>141</v>
      </c>
      <c r="B59" s="185" t="s">
        <v>311</v>
      </c>
      <c r="C59" s="78">
        <v>2999</v>
      </c>
      <c r="D59" s="78">
        <v>708</v>
      </c>
      <c r="E59" s="78">
        <v>3707</v>
      </c>
      <c r="F59" s="78">
        <v>6033</v>
      </c>
      <c r="G59" s="78">
        <v>1858</v>
      </c>
      <c r="H59" s="78">
        <v>7891</v>
      </c>
      <c r="I59" s="256"/>
    </row>
    <row r="60" spans="1:9" ht="15" customHeight="1">
      <c r="A60" s="244" t="s">
        <v>344</v>
      </c>
      <c r="B60" s="185" t="s">
        <v>224</v>
      </c>
      <c r="C60" s="78">
        <v>410</v>
      </c>
      <c r="D60" s="78">
        <v>274</v>
      </c>
      <c r="E60" s="78">
        <v>684</v>
      </c>
      <c r="F60" s="78">
        <v>655</v>
      </c>
      <c r="G60" s="78">
        <v>549</v>
      </c>
      <c r="H60" s="78">
        <v>1204</v>
      </c>
      <c r="I60" s="256"/>
    </row>
    <row r="61" spans="1:9" ht="15" customHeight="1">
      <c r="A61" s="244" t="s">
        <v>345</v>
      </c>
      <c r="B61" s="185" t="s">
        <v>225</v>
      </c>
      <c r="C61" s="78">
        <v>354</v>
      </c>
      <c r="D61" s="78">
        <v>35</v>
      </c>
      <c r="E61" s="78">
        <v>389</v>
      </c>
      <c r="F61" s="78">
        <v>939</v>
      </c>
      <c r="G61" s="78">
        <v>57</v>
      </c>
      <c r="H61" s="78">
        <v>996</v>
      </c>
      <c r="I61" s="256"/>
    </row>
    <row r="62" spans="1:9" ht="15" customHeight="1">
      <c r="A62" s="244" t="s">
        <v>346</v>
      </c>
      <c r="B62" s="185" t="s">
        <v>296</v>
      </c>
      <c r="C62" s="78">
        <v>2543</v>
      </c>
      <c r="D62" s="78">
        <v>120</v>
      </c>
      <c r="E62" s="78">
        <v>2663</v>
      </c>
      <c r="F62" s="78">
        <v>8007</v>
      </c>
      <c r="G62" s="78">
        <v>699</v>
      </c>
      <c r="H62" s="78">
        <v>8706</v>
      </c>
      <c r="I62" s="256"/>
    </row>
    <row r="63" spans="1:9" ht="15" customHeight="1">
      <c r="A63" s="244" t="s">
        <v>347</v>
      </c>
      <c r="B63" s="185" t="s">
        <v>297</v>
      </c>
      <c r="C63" s="78">
        <v>2235</v>
      </c>
      <c r="D63" s="78">
        <v>155</v>
      </c>
      <c r="E63" s="78">
        <v>2390</v>
      </c>
      <c r="F63" s="78">
        <v>4902</v>
      </c>
      <c r="G63" s="78">
        <v>301</v>
      </c>
      <c r="H63" s="78">
        <v>5203</v>
      </c>
      <c r="I63" s="256"/>
    </row>
    <row r="64" spans="1:9" ht="15" customHeight="1">
      <c r="A64" s="244">
        <v>10319</v>
      </c>
      <c r="B64" s="247" t="s">
        <v>370</v>
      </c>
      <c r="C64" s="78">
        <v>509</v>
      </c>
      <c r="D64" s="78">
        <v>223</v>
      </c>
      <c r="E64" s="78">
        <v>732</v>
      </c>
      <c r="F64" s="78">
        <v>675</v>
      </c>
      <c r="G64" s="78">
        <v>351</v>
      </c>
      <c r="H64" s="78">
        <v>1026</v>
      </c>
      <c r="I64" s="256"/>
    </row>
    <row r="65" spans="1:9" ht="15" customHeight="1">
      <c r="I65" s="256"/>
    </row>
    <row r="66" spans="1:9" ht="15" customHeight="1">
      <c r="B66" s="179" t="s">
        <v>93</v>
      </c>
      <c r="C66" s="100"/>
      <c r="D66" s="100"/>
      <c r="E66" s="100"/>
      <c r="F66" s="100"/>
      <c r="G66" s="100"/>
      <c r="H66" s="100"/>
      <c r="I66" s="256"/>
    </row>
    <row r="67" spans="1:9" ht="15" customHeight="1">
      <c r="B67" s="101" t="s">
        <v>393</v>
      </c>
      <c r="C67" s="115"/>
      <c r="D67" s="115"/>
      <c r="E67" s="115"/>
      <c r="F67" s="115"/>
      <c r="G67" s="115"/>
      <c r="H67" s="115"/>
      <c r="I67" s="256"/>
    </row>
    <row r="68" spans="1:9" ht="15" customHeight="1">
      <c r="B68" s="181"/>
      <c r="C68" s="115"/>
      <c r="D68" s="115"/>
      <c r="E68" s="115"/>
      <c r="F68" s="115"/>
      <c r="G68" s="115"/>
      <c r="H68" s="115"/>
      <c r="I68" s="256"/>
    </row>
    <row r="69" spans="1:9" ht="15" customHeight="1">
      <c r="B69" s="266" t="s">
        <v>205</v>
      </c>
      <c r="C69" s="326" t="s">
        <v>28</v>
      </c>
      <c r="D69" s="327"/>
      <c r="E69" s="328"/>
      <c r="F69" s="326" t="s">
        <v>0</v>
      </c>
      <c r="G69" s="327"/>
      <c r="H69" s="328"/>
      <c r="I69" s="256"/>
    </row>
    <row r="70" spans="1:9" ht="15" customHeight="1">
      <c r="B70" s="267"/>
      <c r="C70" s="329"/>
      <c r="D70" s="330"/>
      <c r="E70" s="331"/>
      <c r="F70" s="329"/>
      <c r="G70" s="330"/>
      <c r="H70" s="331"/>
      <c r="I70" s="256"/>
    </row>
    <row r="71" spans="1:9" ht="15" customHeight="1">
      <c r="B71" s="268"/>
      <c r="C71" s="265" t="s">
        <v>2</v>
      </c>
      <c r="D71" s="265" t="s">
        <v>3</v>
      </c>
      <c r="E71" s="265" t="s">
        <v>227</v>
      </c>
      <c r="F71" s="265" t="s">
        <v>2</v>
      </c>
      <c r="G71" s="265" t="s">
        <v>3</v>
      </c>
      <c r="H71" s="265" t="s">
        <v>227</v>
      </c>
      <c r="I71" s="256"/>
    </row>
    <row r="72" spans="1:9" ht="15" customHeight="1">
      <c r="I72" s="256"/>
    </row>
    <row r="73" spans="1:9" ht="15" customHeight="1">
      <c r="A73" s="192"/>
      <c r="B73" s="181" t="s">
        <v>35</v>
      </c>
      <c r="C73" s="82">
        <v>120314</v>
      </c>
      <c r="D73" s="82">
        <v>7911</v>
      </c>
      <c r="E73" s="82">
        <v>128225</v>
      </c>
      <c r="F73" s="82">
        <v>267385</v>
      </c>
      <c r="G73" s="82">
        <v>22296</v>
      </c>
      <c r="H73" s="82">
        <v>289681</v>
      </c>
      <c r="I73" s="256"/>
    </row>
    <row r="74" spans="1:9" ht="15" customHeight="1">
      <c r="A74" s="240" t="s">
        <v>193</v>
      </c>
      <c r="B74" s="185" t="s">
        <v>187</v>
      </c>
      <c r="C74" s="3">
        <v>3942</v>
      </c>
      <c r="D74" s="3">
        <v>467</v>
      </c>
      <c r="E74" s="3">
        <v>4409</v>
      </c>
      <c r="F74" s="3">
        <v>6554</v>
      </c>
      <c r="G74" s="3">
        <v>1248</v>
      </c>
      <c r="H74" s="3">
        <v>7802</v>
      </c>
      <c r="I74" s="256"/>
    </row>
    <row r="75" spans="1:9" ht="17.45" customHeight="1">
      <c r="A75" s="240" t="s">
        <v>172</v>
      </c>
      <c r="B75" s="185" t="s">
        <v>115</v>
      </c>
      <c r="C75" s="3">
        <v>1586</v>
      </c>
      <c r="D75" s="3">
        <v>197</v>
      </c>
      <c r="E75" s="3">
        <v>1783</v>
      </c>
      <c r="F75" s="3">
        <v>2934</v>
      </c>
      <c r="G75" s="3">
        <v>1234</v>
      </c>
      <c r="H75" s="3">
        <v>4168</v>
      </c>
      <c r="I75" s="256"/>
    </row>
    <row r="76" spans="1:9" ht="15" customHeight="1">
      <c r="A76" s="243" t="s">
        <v>343</v>
      </c>
      <c r="B76" s="185" t="s">
        <v>337</v>
      </c>
      <c r="C76" s="3">
        <v>1051</v>
      </c>
      <c r="D76" s="3">
        <v>365</v>
      </c>
      <c r="E76" s="3">
        <v>1416</v>
      </c>
      <c r="F76" s="3">
        <v>1704</v>
      </c>
      <c r="G76" s="3">
        <v>602</v>
      </c>
      <c r="H76" s="3">
        <v>2306</v>
      </c>
      <c r="I76" s="256"/>
    </row>
    <row r="77" spans="1:9" ht="15" customHeight="1">
      <c r="A77" s="245" t="s">
        <v>173</v>
      </c>
      <c r="B77" s="185" t="s">
        <v>116</v>
      </c>
      <c r="C77" s="3">
        <v>3499</v>
      </c>
      <c r="D77" s="3">
        <v>158</v>
      </c>
      <c r="E77" s="3">
        <v>3657</v>
      </c>
      <c r="F77" s="3">
        <v>6066</v>
      </c>
      <c r="G77" s="3">
        <v>456</v>
      </c>
      <c r="H77" s="3">
        <v>6522</v>
      </c>
      <c r="I77" s="256"/>
    </row>
    <row r="78" spans="1:9" ht="15" customHeight="1">
      <c r="A78" s="245" t="s">
        <v>174</v>
      </c>
      <c r="B78" s="185" t="s">
        <v>117</v>
      </c>
      <c r="C78" s="3">
        <v>97455</v>
      </c>
      <c r="D78" s="3">
        <v>4432</v>
      </c>
      <c r="E78" s="3">
        <v>101887</v>
      </c>
      <c r="F78" s="3">
        <v>223315</v>
      </c>
      <c r="G78" s="3">
        <v>13015</v>
      </c>
      <c r="H78" s="3">
        <v>236330</v>
      </c>
      <c r="I78" s="256"/>
    </row>
    <row r="79" spans="1:9" ht="15" customHeight="1">
      <c r="A79" s="245" t="s">
        <v>175</v>
      </c>
      <c r="B79" s="246" t="s">
        <v>122</v>
      </c>
      <c r="C79" s="3">
        <v>924</v>
      </c>
      <c r="D79" s="3">
        <v>308</v>
      </c>
      <c r="E79" s="3">
        <v>1232</v>
      </c>
      <c r="F79" s="3">
        <v>2374</v>
      </c>
      <c r="G79" s="3">
        <v>771</v>
      </c>
      <c r="H79" s="3">
        <v>3145</v>
      </c>
      <c r="I79" s="256"/>
    </row>
    <row r="80" spans="1:9" ht="15" customHeight="1">
      <c r="A80" s="223" t="s">
        <v>213</v>
      </c>
      <c r="B80" s="237" t="s">
        <v>214</v>
      </c>
      <c r="C80" s="3">
        <v>1421</v>
      </c>
      <c r="D80" s="3">
        <v>179</v>
      </c>
      <c r="E80" s="3">
        <v>1600</v>
      </c>
      <c r="F80" s="3">
        <v>2438</v>
      </c>
      <c r="G80" s="3">
        <v>362</v>
      </c>
      <c r="H80" s="3">
        <v>2800</v>
      </c>
      <c r="I80" s="256"/>
    </row>
    <row r="81" spans="1:9" ht="15" customHeight="1">
      <c r="A81" s="243" t="s">
        <v>352</v>
      </c>
      <c r="B81" s="185" t="s">
        <v>298</v>
      </c>
      <c r="C81" s="71">
        <v>6005</v>
      </c>
      <c r="D81" s="71">
        <v>1039</v>
      </c>
      <c r="E81" s="71">
        <v>7044</v>
      </c>
      <c r="F81" s="71">
        <v>11850</v>
      </c>
      <c r="G81" s="71">
        <v>2145</v>
      </c>
      <c r="H81" s="71">
        <v>13995</v>
      </c>
      <c r="I81" s="256"/>
    </row>
    <row r="82" spans="1:9" ht="15" customHeight="1">
      <c r="A82" s="245" t="s">
        <v>176</v>
      </c>
      <c r="B82" s="249" t="s">
        <v>118</v>
      </c>
      <c r="C82" s="71">
        <v>3493</v>
      </c>
      <c r="D82" s="71">
        <v>566</v>
      </c>
      <c r="E82" s="71">
        <v>4059</v>
      </c>
      <c r="F82" s="71">
        <v>8584</v>
      </c>
      <c r="G82" s="71">
        <v>1797</v>
      </c>
      <c r="H82" s="71">
        <v>10381</v>
      </c>
      <c r="I82" s="256"/>
    </row>
    <row r="83" spans="1:9" ht="15" customHeight="1">
      <c r="A83" s="243" t="s">
        <v>348</v>
      </c>
      <c r="B83" s="249" t="s">
        <v>338</v>
      </c>
      <c r="C83" s="78">
        <v>938</v>
      </c>
      <c r="D83" s="78">
        <v>200</v>
      </c>
      <c r="E83" s="78">
        <v>1138</v>
      </c>
      <c r="F83" s="78">
        <v>1566</v>
      </c>
      <c r="G83" s="78">
        <v>666</v>
      </c>
      <c r="H83" s="78">
        <v>2232</v>
      </c>
      <c r="I83" s="256"/>
    </row>
    <row r="84" spans="1:9" ht="15" customHeight="1">
      <c r="A84" s="1"/>
      <c r="B84" s="1"/>
      <c r="I84" s="256"/>
    </row>
    <row r="85" spans="1:9" ht="15" customHeight="1">
      <c r="A85" s="192"/>
      <c r="B85" s="181" t="s">
        <v>36</v>
      </c>
      <c r="C85" s="82">
        <v>120119</v>
      </c>
      <c r="D85" s="82">
        <v>13039</v>
      </c>
      <c r="E85" s="82">
        <v>133158</v>
      </c>
      <c r="F85" s="82">
        <v>461110</v>
      </c>
      <c r="G85" s="82">
        <v>39264</v>
      </c>
      <c r="H85" s="82">
        <v>500374</v>
      </c>
      <c r="I85" s="256"/>
    </row>
    <row r="86" spans="1:9" ht="15" customHeight="1">
      <c r="A86" s="240" t="s">
        <v>177</v>
      </c>
      <c r="B86" s="185" t="s">
        <v>119</v>
      </c>
      <c r="C86" s="3">
        <v>88192</v>
      </c>
      <c r="D86" s="3">
        <v>5100</v>
      </c>
      <c r="E86" s="3">
        <v>93292</v>
      </c>
      <c r="F86" s="3">
        <v>405265</v>
      </c>
      <c r="G86" s="3">
        <v>19063</v>
      </c>
      <c r="H86" s="3">
        <v>424328</v>
      </c>
      <c r="I86" s="256"/>
    </row>
    <row r="87" spans="1:9" ht="15" customHeight="1">
      <c r="A87" s="240" t="s">
        <v>178</v>
      </c>
      <c r="B87" s="185" t="s">
        <v>120</v>
      </c>
      <c r="C87" s="3">
        <v>958</v>
      </c>
      <c r="D87" s="3">
        <v>229</v>
      </c>
      <c r="E87" s="3">
        <v>1187</v>
      </c>
      <c r="F87" s="3">
        <v>1697</v>
      </c>
      <c r="G87" s="3">
        <v>659</v>
      </c>
      <c r="H87" s="3">
        <v>2356</v>
      </c>
      <c r="I87" s="256"/>
    </row>
    <row r="88" spans="1:9" ht="15" customHeight="1">
      <c r="A88" s="177" t="s">
        <v>179</v>
      </c>
      <c r="B88" s="185" t="s">
        <v>127</v>
      </c>
      <c r="C88" s="3">
        <v>3656</v>
      </c>
      <c r="D88" s="3">
        <v>512</v>
      </c>
      <c r="E88" s="3">
        <v>4168</v>
      </c>
      <c r="F88" s="3">
        <v>8092</v>
      </c>
      <c r="G88" s="3">
        <v>2356</v>
      </c>
      <c r="H88" s="3">
        <v>10448</v>
      </c>
      <c r="I88" s="256"/>
    </row>
    <row r="89" spans="1:9" ht="15" customHeight="1">
      <c r="A89" s="177">
        <v>10904</v>
      </c>
      <c r="B89" s="185" t="s">
        <v>371</v>
      </c>
      <c r="C89" s="3">
        <v>88</v>
      </c>
      <c r="D89" s="3">
        <v>658</v>
      </c>
      <c r="E89" s="3">
        <v>746</v>
      </c>
      <c r="F89" s="3">
        <v>131</v>
      </c>
      <c r="G89" s="3">
        <v>833</v>
      </c>
      <c r="H89" s="3">
        <v>964</v>
      </c>
      <c r="I89" s="256"/>
    </row>
    <row r="90" spans="1:9" ht="15" customHeight="1">
      <c r="A90" s="177" t="s">
        <v>202</v>
      </c>
      <c r="B90" s="246" t="s">
        <v>201</v>
      </c>
      <c r="C90" s="3">
        <v>3807</v>
      </c>
      <c r="D90" s="3">
        <v>2180</v>
      </c>
      <c r="E90" s="3">
        <v>5987</v>
      </c>
      <c r="F90" s="3">
        <v>6781</v>
      </c>
      <c r="G90" s="3">
        <v>5075</v>
      </c>
      <c r="H90" s="3">
        <v>11856</v>
      </c>
      <c r="I90" s="256"/>
    </row>
    <row r="91" spans="1:9" ht="15" customHeight="1">
      <c r="A91" s="275" t="s">
        <v>180</v>
      </c>
      <c r="B91" s="237" t="s">
        <v>121</v>
      </c>
      <c r="C91" s="3">
        <v>5188</v>
      </c>
      <c r="D91" s="3">
        <v>392</v>
      </c>
      <c r="E91" s="3">
        <v>5580</v>
      </c>
      <c r="F91" s="3">
        <v>6237</v>
      </c>
      <c r="G91" s="3">
        <v>954</v>
      </c>
      <c r="H91" s="3">
        <v>7191</v>
      </c>
      <c r="I91" s="256"/>
    </row>
    <row r="92" spans="1:9" ht="15" customHeight="1">
      <c r="A92" s="275" t="s">
        <v>223</v>
      </c>
      <c r="B92" s="237" t="s">
        <v>226</v>
      </c>
      <c r="C92" s="3">
        <v>513</v>
      </c>
      <c r="D92" s="3">
        <v>70</v>
      </c>
      <c r="E92" s="3">
        <v>583</v>
      </c>
      <c r="F92" s="3">
        <v>1191</v>
      </c>
      <c r="G92" s="3">
        <v>262</v>
      </c>
      <c r="H92" s="3">
        <v>1453</v>
      </c>
      <c r="I92" s="256"/>
    </row>
    <row r="93" spans="1:9" ht="15" customHeight="1">
      <c r="A93" s="275" t="s">
        <v>216</v>
      </c>
      <c r="B93" s="237" t="s">
        <v>215</v>
      </c>
      <c r="C93" s="3">
        <v>109</v>
      </c>
      <c r="D93" s="3">
        <v>150</v>
      </c>
      <c r="E93" s="3">
        <v>259</v>
      </c>
      <c r="F93" s="3">
        <v>248</v>
      </c>
      <c r="G93" s="3">
        <v>301</v>
      </c>
      <c r="H93" s="3">
        <v>549</v>
      </c>
      <c r="I93" s="256"/>
    </row>
    <row r="94" spans="1:9" ht="15" customHeight="1">
      <c r="A94" s="177" t="s">
        <v>186</v>
      </c>
      <c r="B94" s="248" t="s">
        <v>312</v>
      </c>
      <c r="C94" s="3">
        <v>977</v>
      </c>
      <c r="D94" s="3">
        <v>295</v>
      </c>
      <c r="E94" s="3">
        <v>1272</v>
      </c>
      <c r="F94" s="3">
        <v>1774</v>
      </c>
      <c r="G94" s="3">
        <v>727</v>
      </c>
      <c r="H94" s="3">
        <v>2501</v>
      </c>
      <c r="I94" s="256"/>
    </row>
    <row r="95" spans="1:9" ht="15" customHeight="1">
      <c r="A95" s="177" t="s">
        <v>181</v>
      </c>
      <c r="B95" s="185" t="s">
        <v>123</v>
      </c>
      <c r="C95" s="3">
        <v>452</v>
      </c>
      <c r="D95" s="3">
        <v>112</v>
      </c>
      <c r="E95" s="3">
        <v>564</v>
      </c>
      <c r="F95" s="3">
        <v>1212</v>
      </c>
      <c r="G95" s="3">
        <v>354</v>
      </c>
      <c r="H95" s="3">
        <v>1566</v>
      </c>
      <c r="I95" s="256"/>
    </row>
    <row r="96" spans="1:9" ht="15" customHeight="1">
      <c r="A96" s="177" t="s">
        <v>182</v>
      </c>
      <c r="B96" s="185" t="s">
        <v>36</v>
      </c>
      <c r="C96" s="3">
        <v>4250</v>
      </c>
      <c r="D96" s="3">
        <v>932</v>
      </c>
      <c r="E96" s="3">
        <v>5182</v>
      </c>
      <c r="F96" s="3">
        <v>7993</v>
      </c>
      <c r="G96" s="3">
        <v>2362</v>
      </c>
      <c r="H96" s="3">
        <v>10355</v>
      </c>
      <c r="I96" s="256"/>
    </row>
    <row r="97" spans="1:9" ht="15" customHeight="1">
      <c r="A97" s="177" t="s">
        <v>183</v>
      </c>
      <c r="B97" s="185" t="s">
        <v>124</v>
      </c>
      <c r="C97" s="3">
        <v>4073</v>
      </c>
      <c r="D97" s="3">
        <v>1118</v>
      </c>
      <c r="E97" s="3">
        <v>5191</v>
      </c>
      <c r="F97" s="3">
        <v>6457</v>
      </c>
      <c r="G97" s="3">
        <v>2592</v>
      </c>
      <c r="H97" s="3">
        <v>9049</v>
      </c>
      <c r="I97" s="256"/>
    </row>
    <row r="98" spans="1:9" ht="15" customHeight="1">
      <c r="A98" s="177" t="s">
        <v>184</v>
      </c>
      <c r="B98" s="185" t="s">
        <v>125</v>
      </c>
      <c r="C98" s="3">
        <v>2894</v>
      </c>
      <c r="D98" s="3">
        <v>584</v>
      </c>
      <c r="E98" s="3">
        <v>3478</v>
      </c>
      <c r="F98" s="3">
        <v>6503</v>
      </c>
      <c r="G98" s="3">
        <v>1699</v>
      </c>
      <c r="H98" s="3">
        <v>8202</v>
      </c>
      <c r="I98" s="256"/>
    </row>
    <row r="99" spans="1:9" ht="15" customHeight="1">
      <c r="A99" s="177" t="s">
        <v>185</v>
      </c>
      <c r="B99" s="185" t="s">
        <v>126</v>
      </c>
      <c r="C99" s="3">
        <v>4962</v>
      </c>
      <c r="D99" s="3">
        <v>707</v>
      </c>
      <c r="E99" s="3">
        <v>5669</v>
      </c>
      <c r="F99" s="3">
        <v>7529</v>
      </c>
      <c r="G99" s="3">
        <v>2027</v>
      </c>
      <c r="H99" s="3">
        <v>9556</v>
      </c>
      <c r="I99" s="256"/>
    </row>
    <row r="100" spans="1:9" ht="15" customHeight="1">
      <c r="A100" s="276"/>
      <c r="B100" s="165"/>
      <c r="C100"/>
      <c r="D100"/>
      <c r="E100"/>
      <c r="F100"/>
      <c r="G100"/>
      <c r="H100"/>
      <c r="I100" s="256"/>
    </row>
    <row r="101" spans="1:9" ht="15" customHeight="1">
      <c r="A101" s="195"/>
      <c r="B101" s="181" t="s">
        <v>37</v>
      </c>
      <c r="C101" s="82">
        <v>83746</v>
      </c>
      <c r="D101" s="82">
        <v>7120</v>
      </c>
      <c r="E101" s="82">
        <v>90866</v>
      </c>
      <c r="F101" s="82">
        <v>205714</v>
      </c>
      <c r="G101" s="82">
        <v>24048</v>
      </c>
      <c r="H101" s="82">
        <v>229762</v>
      </c>
      <c r="I101" s="256"/>
    </row>
    <row r="102" spans="1:9" ht="15" customHeight="1">
      <c r="A102" s="177">
        <v>10426</v>
      </c>
      <c r="B102" s="185" t="s">
        <v>372</v>
      </c>
      <c r="C102" s="3">
        <v>1796</v>
      </c>
      <c r="D102" s="3">
        <v>30</v>
      </c>
      <c r="E102" s="3">
        <v>1826</v>
      </c>
      <c r="F102" s="3">
        <v>4763</v>
      </c>
      <c r="G102" s="3">
        <v>65</v>
      </c>
      <c r="H102" s="3">
        <v>4828</v>
      </c>
      <c r="I102" s="256"/>
    </row>
    <row r="103" spans="1:9" ht="15" customHeight="1">
      <c r="A103" s="177" t="s">
        <v>197</v>
      </c>
      <c r="B103" s="185" t="s">
        <v>195</v>
      </c>
      <c r="C103" s="3">
        <v>1624</v>
      </c>
      <c r="D103" s="3">
        <v>387</v>
      </c>
      <c r="E103" s="3">
        <v>2011</v>
      </c>
      <c r="F103" s="3">
        <v>3661</v>
      </c>
      <c r="G103" s="3">
        <v>1050</v>
      </c>
      <c r="H103" s="3">
        <v>4711</v>
      </c>
      <c r="I103" s="256"/>
    </row>
    <row r="104" spans="1:9" ht="15" customHeight="1">
      <c r="A104" s="177" t="s">
        <v>146</v>
      </c>
      <c r="B104" s="250" t="s">
        <v>128</v>
      </c>
      <c r="C104" s="3">
        <v>846</v>
      </c>
      <c r="D104" s="3">
        <v>218</v>
      </c>
      <c r="E104" s="3">
        <v>1064</v>
      </c>
      <c r="F104" s="3">
        <v>2379</v>
      </c>
      <c r="G104" s="3">
        <v>1398</v>
      </c>
      <c r="H104" s="3">
        <v>3777</v>
      </c>
      <c r="I104" s="256"/>
    </row>
    <row r="105" spans="1:9" ht="15" customHeight="1">
      <c r="A105" s="243" t="s">
        <v>349</v>
      </c>
      <c r="B105" s="185" t="s">
        <v>328</v>
      </c>
      <c r="C105" s="3">
        <v>58</v>
      </c>
      <c r="D105" s="3">
        <v>36</v>
      </c>
      <c r="E105" s="3">
        <v>94</v>
      </c>
      <c r="F105" s="3">
        <v>275</v>
      </c>
      <c r="G105" s="3">
        <v>163</v>
      </c>
      <c r="H105" s="3">
        <v>438</v>
      </c>
      <c r="I105" s="256"/>
    </row>
    <row r="106" spans="1:9" ht="15" customHeight="1">
      <c r="A106" s="245" t="s">
        <v>147</v>
      </c>
      <c r="B106" s="250" t="s">
        <v>37</v>
      </c>
      <c r="C106" s="3">
        <v>4011</v>
      </c>
      <c r="D106" s="3">
        <v>751</v>
      </c>
      <c r="E106" s="3">
        <v>4762</v>
      </c>
      <c r="F106" s="3">
        <v>7732</v>
      </c>
      <c r="G106" s="3">
        <v>1804</v>
      </c>
      <c r="H106" s="3">
        <v>9536</v>
      </c>
      <c r="I106" s="256"/>
    </row>
    <row r="107" spans="1:9" ht="15" customHeight="1">
      <c r="A107" s="245" t="s">
        <v>148</v>
      </c>
      <c r="B107" s="250" t="s">
        <v>129</v>
      </c>
      <c r="C107" s="3">
        <v>3088</v>
      </c>
      <c r="D107" s="3">
        <v>322</v>
      </c>
      <c r="E107" s="3">
        <v>3410</v>
      </c>
      <c r="F107" s="3">
        <v>6397</v>
      </c>
      <c r="G107" s="3">
        <v>1225</v>
      </c>
      <c r="H107" s="3">
        <v>7622</v>
      </c>
      <c r="I107" s="256"/>
    </row>
    <row r="108" spans="1:9" ht="15" customHeight="1">
      <c r="A108" s="245" t="s">
        <v>198</v>
      </c>
      <c r="B108" s="246" t="s">
        <v>196</v>
      </c>
      <c r="C108" s="3">
        <v>3126</v>
      </c>
      <c r="D108" s="3">
        <v>169</v>
      </c>
      <c r="E108" s="3">
        <v>3295</v>
      </c>
      <c r="F108" s="3">
        <v>7447</v>
      </c>
      <c r="G108" s="3">
        <v>667</v>
      </c>
      <c r="H108" s="3">
        <v>8114</v>
      </c>
      <c r="I108" s="256"/>
    </row>
    <row r="109" spans="1:9" ht="15" customHeight="1">
      <c r="A109" s="223" t="s">
        <v>217</v>
      </c>
      <c r="B109" s="237" t="s">
        <v>313</v>
      </c>
      <c r="C109" s="3">
        <v>1489</v>
      </c>
      <c r="D109" s="3">
        <v>136</v>
      </c>
      <c r="E109" s="3">
        <v>1625</v>
      </c>
      <c r="F109" s="3">
        <v>3638</v>
      </c>
      <c r="G109" s="3">
        <v>352</v>
      </c>
      <c r="H109" s="3">
        <v>3990</v>
      </c>
      <c r="I109" s="256"/>
    </row>
    <row r="110" spans="1:9" ht="15" customHeight="1">
      <c r="A110" s="245" t="s">
        <v>150</v>
      </c>
      <c r="B110" s="251" t="s">
        <v>130</v>
      </c>
      <c r="C110" s="3">
        <v>801</v>
      </c>
      <c r="D110" s="3">
        <v>168</v>
      </c>
      <c r="E110" s="3">
        <v>969</v>
      </c>
      <c r="F110" s="3">
        <v>2142</v>
      </c>
      <c r="G110" s="3">
        <v>724</v>
      </c>
      <c r="H110" s="3">
        <v>2866</v>
      </c>
      <c r="I110" s="256"/>
    </row>
    <row r="111" spans="1:9" ht="15" customHeight="1">
      <c r="A111" s="245" t="s">
        <v>149</v>
      </c>
      <c r="B111" s="250" t="s">
        <v>131</v>
      </c>
      <c r="C111" s="3">
        <v>65977</v>
      </c>
      <c r="D111" s="3">
        <v>4677</v>
      </c>
      <c r="E111" s="3">
        <v>70654</v>
      </c>
      <c r="F111" s="3">
        <v>164653</v>
      </c>
      <c r="G111" s="3">
        <v>15586</v>
      </c>
      <c r="H111" s="3">
        <v>180239</v>
      </c>
      <c r="I111" s="256"/>
    </row>
    <row r="112" spans="1:9" ht="15" customHeight="1">
      <c r="A112" s="243" t="s">
        <v>350</v>
      </c>
      <c r="B112" s="250" t="s">
        <v>190</v>
      </c>
      <c r="C112" s="3">
        <v>654</v>
      </c>
      <c r="D112" s="3">
        <v>131</v>
      </c>
      <c r="E112" s="3">
        <v>785</v>
      </c>
      <c r="F112" s="3">
        <v>1808</v>
      </c>
      <c r="G112" s="3">
        <v>724</v>
      </c>
      <c r="H112" s="3">
        <v>2532</v>
      </c>
      <c r="I112" s="256"/>
    </row>
    <row r="113" spans="1:9" ht="15" customHeight="1">
      <c r="A113" s="223" t="s">
        <v>341</v>
      </c>
      <c r="B113" s="237" t="s">
        <v>339</v>
      </c>
      <c r="C113" s="3">
        <v>276</v>
      </c>
      <c r="D113" s="3">
        <v>95</v>
      </c>
      <c r="E113" s="3">
        <v>371</v>
      </c>
      <c r="F113" s="3">
        <v>819</v>
      </c>
      <c r="G113" s="3">
        <v>290</v>
      </c>
      <c r="H113" s="3">
        <v>1109</v>
      </c>
      <c r="I113" s="256"/>
    </row>
    <row r="114" spans="1:9" ht="15" customHeight="1">
      <c r="A114" s="192"/>
      <c r="D114"/>
      <c r="E114"/>
      <c r="F114"/>
      <c r="G114"/>
      <c r="H114"/>
      <c r="I114" s="256"/>
    </row>
    <row r="115" spans="1:9" ht="15" customHeight="1">
      <c r="A115" s="192"/>
      <c r="B115" s="181" t="s">
        <v>38</v>
      </c>
      <c r="C115" s="166">
        <v>42159</v>
      </c>
      <c r="D115" s="166">
        <v>6714</v>
      </c>
      <c r="E115" s="166">
        <v>48873</v>
      </c>
      <c r="F115" s="166">
        <v>94667</v>
      </c>
      <c r="G115" s="166">
        <v>18956</v>
      </c>
      <c r="H115" s="166">
        <v>113623</v>
      </c>
      <c r="I115" s="256"/>
    </row>
    <row r="116" spans="1:9" ht="15" customHeight="1">
      <c r="A116" s="243" t="s">
        <v>351</v>
      </c>
      <c r="B116" s="250" t="s">
        <v>324</v>
      </c>
      <c r="C116" s="3">
        <v>1936</v>
      </c>
      <c r="D116" s="3">
        <v>312</v>
      </c>
      <c r="E116" s="3">
        <v>2248</v>
      </c>
      <c r="F116" s="3">
        <v>4642</v>
      </c>
      <c r="G116" s="3">
        <v>1035</v>
      </c>
      <c r="H116" s="3">
        <v>5677</v>
      </c>
      <c r="I116" s="256"/>
    </row>
    <row r="117" spans="1:9" ht="15" customHeight="1">
      <c r="A117" s="240" t="s">
        <v>151</v>
      </c>
      <c r="B117" s="250" t="s">
        <v>314</v>
      </c>
      <c r="C117" s="3">
        <v>1137</v>
      </c>
      <c r="D117" s="3">
        <v>370</v>
      </c>
      <c r="E117" s="3">
        <v>1507</v>
      </c>
      <c r="F117" s="3">
        <v>2888</v>
      </c>
      <c r="G117" s="3">
        <v>1080</v>
      </c>
      <c r="H117" s="3">
        <v>3968</v>
      </c>
      <c r="I117" s="256"/>
    </row>
    <row r="118" spans="1:9" ht="15" customHeight="1">
      <c r="A118" s="240" t="s">
        <v>152</v>
      </c>
      <c r="B118" s="250" t="s">
        <v>38</v>
      </c>
      <c r="C118" s="3">
        <v>29796</v>
      </c>
      <c r="D118" s="3">
        <v>4099</v>
      </c>
      <c r="E118" s="3">
        <v>33895</v>
      </c>
      <c r="F118" s="3">
        <v>64454</v>
      </c>
      <c r="G118" s="3">
        <v>11209</v>
      </c>
      <c r="H118" s="3">
        <v>75663</v>
      </c>
      <c r="I118" s="256"/>
    </row>
    <row r="119" spans="1:9" ht="15" customHeight="1">
      <c r="A119" s="240" t="s">
        <v>191</v>
      </c>
      <c r="B119" s="250" t="s">
        <v>188</v>
      </c>
      <c r="C119" s="3">
        <v>1139</v>
      </c>
      <c r="D119" s="3">
        <v>427</v>
      </c>
      <c r="E119" s="3">
        <v>1566</v>
      </c>
      <c r="F119" s="3">
        <v>4023</v>
      </c>
      <c r="G119" s="3">
        <v>1526</v>
      </c>
      <c r="H119" s="3">
        <v>5549</v>
      </c>
      <c r="I119" s="256"/>
    </row>
    <row r="120" spans="1:9" ht="15" customHeight="1">
      <c r="A120" s="240" t="s">
        <v>153</v>
      </c>
      <c r="B120" s="252" t="s">
        <v>315</v>
      </c>
      <c r="C120" s="3">
        <v>354</v>
      </c>
      <c r="D120" s="3">
        <v>131</v>
      </c>
      <c r="E120" s="3">
        <v>485</v>
      </c>
      <c r="F120" s="3">
        <v>1843</v>
      </c>
      <c r="G120" s="3">
        <v>820</v>
      </c>
      <c r="H120" s="3">
        <v>2663</v>
      </c>
      <c r="I120" s="256"/>
    </row>
    <row r="121" spans="1:9" ht="15" customHeight="1">
      <c r="A121" s="198" t="s">
        <v>218</v>
      </c>
      <c r="B121" s="237" t="s">
        <v>219</v>
      </c>
      <c r="C121" s="3">
        <v>1303</v>
      </c>
      <c r="D121" s="3">
        <v>669</v>
      </c>
      <c r="E121" s="3">
        <v>1972</v>
      </c>
      <c r="F121" s="3">
        <v>2411</v>
      </c>
      <c r="G121" s="3">
        <v>1116</v>
      </c>
      <c r="H121" s="3">
        <v>3527</v>
      </c>
      <c r="I121" s="256"/>
    </row>
    <row r="122" spans="1:9" ht="15" customHeight="1">
      <c r="A122" s="240" t="s">
        <v>154</v>
      </c>
      <c r="B122" s="251" t="s">
        <v>316</v>
      </c>
      <c r="C122" s="3">
        <v>5849</v>
      </c>
      <c r="D122" s="3">
        <v>569</v>
      </c>
      <c r="E122" s="3">
        <v>6418</v>
      </c>
      <c r="F122" s="3">
        <v>12962</v>
      </c>
      <c r="G122" s="3">
        <v>1617</v>
      </c>
      <c r="H122" s="3">
        <v>14579</v>
      </c>
      <c r="I122" s="256"/>
    </row>
    <row r="123" spans="1:9" ht="15" customHeight="1">
      <c r="A123" s="240" t="s">
        <v>342</v>
      </c>
      <c r="B123" s="251" t="s">
        <v>340</v>
      </c>
      <c r="C123" s="3">
        <v>645</v>
      </c>
      <c r="D123" s="3">
        <v>137</v>
      </c>
      <c r="E123" s="3">
        <v>782</v>
      </c>
      <c r="F123" s="3">
        <v>1444</v>
      </c>
      <c r="G123" s="3">
        <v>553</v>
      </c>
      <c r="H123" s="3">
        <v>1997</v>
      </c>
      <c r="I123" s="256"/>
    </row>
    <row r="124" spans="1:9" ht="15" customHeight="1">
      <c r="A124" s="1"/>
      <c r="B124" s="1"/>
      <c r="I124" s="256"/>
    </row>
    <row r="125" spans="1:9" ht="15" customHeight="1">
      <c r="A125" s="1"/>
      <c r="B125" s="1"/>
      <c r="I125" s="256"/>
    </row>
    <row r="126" spans="1:9" ht="15" customHeight="1">
      <c r="A126" s="1"/>
      <c r="B126" s="1"/>
      <c r="I126" s="256"/>
    </row>
    <row r="127" spans="1:9" ht="15" customHeight="1">
      <c r="A127" s="1"/>
      <c r="B127" s="1"/>
      <c r="I127" s="165"/>
    </row>
    <row r="128" spans="1:9" ht="15" customHeight="1">
      <c r="A128" s="1"/>
      <c r="B128" s="1"/>
      <c r="I128" s="165"/>
    </row>
    <row r="129" spans="1:9" ht="15" customHeight="1">
      <c r="A129" s="1"/>
      <c r="B129" s="1"/>
      <c r="I129" s="165"/>
    </row>
    <row r="130" spans="1:9" ht="15" customHeight="1">
      <c r="I130" s="165"/>
    </row>
    <row r="131" spans="1:9" ht="15" customHeight="1">
      <c r="I131" s="165"/>
    </row>
    <row r="132" spans="1:9" ht="15" customHeight="1">
      <c r="I132" s="165"/>
    </row>
    <row r="133" spans="1:9" ht="15" customHeight="1">
      <c r="I133" s="165"/>
    </row>
    <row r="134" spans="1:9" ht="15" customHeight="1">
      <c r="B134" s="239"/>
      <c r="I134" s="165"/>
    </row>
    <row r="135" spans="1:9" ht="15" customHeight="1">
      <c r="I135" s="165"/>
    </row>
    <row r="136" spans="1:9" ht="15" customHeight="1">
      <c r="I136" s="165"/>
    </row>
    <row r="137" spans="1:9" ht="15" customHeight="1">
      <c r="I137" s="165"/>
    </row>
    <row r="138" spans="1:9" ht="15" customHeight="1">
      <c r="B138" s="253"/>
      <c r="C138" s="12"/>
      <c r="D138" s="12"/>
      <c r="E138" s="12"/>
      <c r="F138" s="12"/>
      <c r="G138" s="12"/>
      <c r="H138" s="12"/>
      <c r="I138" s="165"/>
    </row>
    <row r="139" spans="1:9" ht="15" customHeight="1">
      <c r="B139" s="254"/>
      <c r="C139" s="12"/>
      <c r="D139" s="12"/>
      <c r="E139" s="12"/>
      <c r="F139" s="12"/>
      <c r="G139" s="12"/>
      <c r="H139" s="12"/>
      <c r="I139" s="165"/>
    </row>
    <row r="140" spans="1:9" ht="15" customHeight="1">
      <c r="I140" s="165"/>
    </row>
    <row r="141" spans="1:9" ht="15" customHeight="1">
      <c r="I141" s="165"/>
    </row>
    <row r="142" spans="1:9" ht="15" customHeight="1">
      <c r="I142" s="165"/>
    </row>
    <row r="143" spans="1:9" ht="15" customHeight="1">
      <c r="I143" s="165"/>
    </row>
    <row r="144" spans="1:9" ht="15" customHeight="1">
      <c r="I144" s="165"/>
    </row>
    <row r="145" spans="2:9" ht="15" customHeight="1">
      <c r="I145" s="165"/>
    </row>
    <row r="146" spans="2:9" ht="15" customHeight="1">
      <c r="I146" s="165"/>
    </row>
    <row r="147" spans="2:9" ht="15" customHeight="1">
      <c r="I147" s="165"/>
    </row>
    <row r="148" spans="2:9" ht="15" customHeight="1">
      <c r="I148" s="165"/>
    </row>
    <row r="149" spans="2:9" ht="15" customHeight="1">
      <c r="I149" s="165"/>
    </row>
    <row r="150" spans="2:9" ht="15" customHeight="1">
      <c r="I150" s="282"/>
    </row>
    <row r="151" spans="2:9" ht="15" customHeight="1"/>
    <row r="152" spans="2:9" ht="15" customHeight="1"/>
    <row r="153" spans="2:9" ht="15" customHeight="1"/>
    <row r="154" spans="2:9" ht="15" customHeight="1">
      <c r="B154" s="108"/>
    </row>
    <row r="155" spans="2:9" ht="15" customHeight="1">
      <c r="B155" s="108"/>
    </row>
    <row r="156" spans="2:9" ht="15" customHeight="1">
      <c r="B156" s="108"/>
    </row>
    <row r="157" spans="2:9" ht="15" customHeight="1">
      <c r="B157" s="108"/>
    </row>
    <row r="158" spans="2:9" ht="15" customHeight="1">
      <c r="B158" s="108"/>
    </row>
    <row r="159" spans="2:9" ht="15" customHeight="1">
      <c r="B159" s="108"/>
    </row>
    <row r="160" spans="2:9" ht="15" customHeight="1">
      <c r="B160" s="108"/>
    </row>
    <row r="161" spans="2:2" ht="15" customHeight="1">
      <c r="B161" s="108"/>
    </row>
    <row r="162" spans="2:2" ht="15" customHeight="1">
      <c r="B162" s="108"/>
    </row>
    <row r="163" spans="2:2" ht="15" customHeight="1">
      <c r="B163" s="108"/>
    </row>
    <row r="164" spans="2:2" ht="15" customHeight="1">
      <c r="B164" s="108"/>
    </row>
    <row r="165" spans="2:2" ht="15" customHeight="1">
      <c r="B165" s="108"/>
    </row>
    <row r="166" spans="2:2" ht="15" customHeight="1">
      <c r="B166" s="108"/>
    </row>
    <row r="167" spans="2:2" ht="15" customHeight="1">
      <c r="B167" s="108"/>
    </row>
    <row r="168" spans="2:2" ht="15" customHeight="1">
      <c r="B168" s="108"/>
    </row>
    <row r="169" spans="2:2" ht="15" customHeight="1">
      <c r="B169" s="108"/>
    </row>
    <row r="170" spans="2:2" ht="15" customHeight="1">
      <c r="B170" s="108"/>
    </row>
    <row r="171" spans="2:2" ht="15" customHeight="1">
      <c r="B171" s="108"/>
    </row>
    <row r="172" spans="2:2" ht="15" customHeight="1">
      <c r="B172" s="108"/>
    </row>
    <row r="173" spans="2:2" ht="15" customHeight="1">
      <c r="B173" s="108"/>
    </row>
    <row r="174" spans="2:2" ht="15" customHeight="1">
      <c r="B174" s="108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23" ht="17.45" customHeight="1">
      <c r="A1" s="99" t="s">
        <v>332</v>
      </c>
      <c r="B1" s="100"/>
      <c r="C1" s="100"/>
      <c r="D1" s="130"/>
      <c r="E1" s="100"/>
      <c r="F1" s="100"/>
      <c r="G1" s="103"/>
    </row>
    <row r="2" spans="1:23" ht="15" customHeight="1">
      <c r="A2" s="39" t="s">
        <v>384</v>
      </c>
      <c r="B2" s="101"/>
      <c r="C2" s="101"/>
      <c r="D2" s="131"/>
      <c r="E2" s="101"/>
      <c r="F2" s="101"/>
      <c r="G2" s="101"/>
    </row>
    <row r="3" spans="1:23" ht="8.4499999999999993" customHeight="1">
      <c r="A3" s="101"/>
      <c r="B3" s="101"/>
      <c r="C3" s="101"/>
      <c r="D3" s="131"/>
      <c r="E3" s="101"/>
      <c r="F3" s="101"/>
      <c r="G3" s="101"/>
    </row>
    <row r="4" spans="1:23" ht="15" customHeight="1">
      <c r="A4" s="132" t="s">
        <v>27</v>
      </c>
      <c r="B4" s="289" t="s">
        <v>28</v>
      </c>
      <c r="C4" s="290"/>
      <c r="D4" s="291"/>
      <c r="E4" s="289" t="s">
        <v>0</v>
      </c>
      <c r="F4" s="290"/>
      <c r="G4" s="295"/>
    </row>
    <row r="5" spans="1:23" ht="15" customHeight="1">
      <c r="A5" s="133" t="s">
        <v>29</v>
      </c>
      <c r="B5" s="292"/>
      <c r="C5" s="293"/>
      <c r="D5" s="294"/>
      <c r="E5" s="292" t="s">
        <v>0</v>
      </c>
      <c r="F5" s="293"/>
      <c r="G5" s="296"/>
    </row>
    <row r="6" spans="1:23" ht="15" customHeight="1">
      <c r="A6" s="134" t="s">
        <v>30</v>
      </c>
      <c r="B6" s="105" t="s">
        <v>362</v>
      </c>
      <c r="C6" s="105" t="s">
        <v>380</v>
      </c>
      <c r="D6" s="105" t="s">
        <v>31</v>
      </c>
      <c r="E6" s="105" t="s">
        <v>362</v>
      </c>
      <c r="F6" s="105" t="s">
        <v>380</v>
      </c>
      <c r="G6" s="135" t="s">
        <v>31</v>
      </c>
    </row>
    <row r="7" spans="1:23" ht="15" customHeight="1"/>
    <row r="8" spans="1:23" ht="15" customHeight="1">
      <c r="A8" s="14" t="s">
        <v>32</v>
      </c>
      <c r="B8" s="82">
        <v>87545</v>
      </c>
      <c r="C8" s="82">
        <v>93282</v>
      </c>
      <c r="D8" s="125">
        <v>6.5532012108058701E-2</v>
      </c>
      <c r="E8" s="82">
        <v>227566</v>
      </c>
      <c r="F8" s="82">
        <v>234223</v>
      </c>
      <c r="G8" s="126">
        <v>2.9253051861877433E-2</v>
      </c>
    </row>
    <row r="9" spans="1:23" ht="15" customHeight="1">
      <c r="A9" s="83" t="s">
        <v>2</v>
      </c>
      <c r="B9" s="78">
        <v>69366</v>
      </c>
      <c r="C9" s="78">
        <v>73968</v>
      </c>
      <c r="D9" s="127">
        <v>6.6343741890839913E-2</v>
      </c>
      <c r="E9" s="78">
        <v>180220</v>
      </c>
      <c r="F9" s="78">
        <v>186734</v>
      </c>
      <c r="G9" s="88">
        <v>3.6144712018643776E-2</v>
      </c>
    </row>
    <row r="10" spans="1:23" ht="15" customHeight="1">
      <c r="A10" s="31" t="s">
        <v>3</v>
      </c>
      <c r="B10" s="73">
        <v>18179</v>
      </c>
      <c r="C10" s="73">
        <v>19314</v>
      </c>
      <c r="D10" s="124">
        <v>6.2434677374993086E-2</v>
      </c>
      <c r="E10" s="73">
        <v>47346</v>
      </c>
      <c r="F10" s="73">
        <v>47489</v>
      </c>
      <c r="G10" s="61">
        <v>3.0203185063151228E-3</v>
      </c>
    </row>
    <row r="11" spans="1:23" ht="15" customHeight="1">
      <c r="A11" s="15"/>
      <c r="B11" s="68"/>
      <c r="C11" s="68"/>
      <c r="D11" s="16"/>
      <c r="E11" s="68"/>
      <c r="F11" s="68"/>
      <c r="G11" s="15"/>
    </row>
    <row r="12" spans="1:23" ht="15" customHeight="1">
      <c r="A12" s="19" t="s">
        <v>27</v>
      </c>
      <c r="B12" s="69"/>
      <c r="C12" s="69"/>
      <c r="D12" s="21"/>
      <c r="E12" s="69"/>
      <c r="F12" s="69"/>
      <c r="G12" s="20"/>
      <c r="H12" s="22"/>
      <c r="T12"/>
      <c r="U12"/>
      <c r="V12"/>
      <c r="W12"/>
    </row>
    <row r="13" spans="1:23" ht="15" customHeight="1">
      <c r="A13" s="17" t="s">
        <v>33</v>
      </c>
      <c r="B13" s="3">
        <v>44720</v>
      </c>
      <c r="C13" s="3">
        <v>47801</v>
      </c>
      <c r="D13" s="18">
        <v>6.8895348837209269E-2</v>
      </c>
      <c r="E13" s="3">
        <v>102134</v>
      </c>
      <c r="F13" s="3">
        <v>104204</v>
      </c>
      <c r="G13" s="4">
        <v>2.0267491726555287E-2</v>
      </c>
      <c r="T13"/>
      <c r="U13"/>
      <c r="V13"/>
      <c r="W13"/>
    </row>
    <row r="14" spans="1:23" ht="15" customHeight="1">
      <c r="A14" s="17" t="s">
        <v>34</v>
      </c>
      <c r="B14" s="3">
        <v>1866</v>
      </c>
      <c r="C14" s="3">
        <v>2007</v>
      </c>
      <c r="D14" s="18">
        <v>7.5562700964630247E-2</v>
      </c>
      <c r="E14" s="3">
        <v>12991</v>
      </c>
      <c r="F14" s="3">
        <v>12685</v>
      </c>
      <c r="G14" s="4">
        <v>-2.3554768686013361E-2</v>
      </c>
      <c r="T14"/>
      <c r="U14"/>
      <c r="V14"/>
      <c r="W14"/>
    </row>
    <row r="15" spans="1:23" ht="15" customHeight="1">
      <c r="A15" s="17" t="s">
        <v>35</v>
      </c>
      <c r="B15" s="3">
        <v>12516</v>
      </c>
      <c r="C15" s="3">
        <v>13034</v>
      </c>
      <c r="D15" s="18">
        <v>4.1387024608501077E-2</v>
      </c>
      <c r="E15" s="3">
        <v>26761</v>
      </c>
      <c r="F15" s="3">
        <v>27157</v>
      </c>
      <c r="G15" s="4">
        <v>1.4797653301446223E-2</v>
      </c>
      <c r="T15"/>
      <c r="U15"/>
      <c r="V15"/>
      <c r="W15"/>
    </row>
    <row r="16" spans="1:23" ht="15" customHeight="1">
      <c r="A16" s="17" t="s">
        <v>36</v>
      </c>
      <c r="B16" s="3">
        <v>14108</v>
      </c>
      <c r="C16" s="3">
        <v>15926</v>
      </c>
      <c r="D16" s="18">
        <v>0.12886305642188822</v>
      </c>
      <c r="E16" s="3">
        <v>51171</v>
      </c>
      <c r="F16" s="3">
        <v>55897</v>
      </c>
      <c r="G16" s="4">
        <v>9.235699908151096E-2</v>
      </c>
      <c r="T16"/>
      <c r="U16"/>
      <c r="V16"/>
      <c r="W16"/>
    </row>
    <row r="17" spans="1:23" ht="15" customHeight="1">
      <c r="A17" s="17" t="s">
        <v>37</v>
      </c>
      <c r="B17" s="3">
        <v>8867</v>
      </c>
      <c r="C17" s="3">
        <v>9199</v>
      </c>
      <c r="D17" s="18">
        <v>3.7442201420999188E-2</v>
      </c>
      <c r="E17" s="3">
        <v>22897</v>
      </c>
      <c r="F17" s="3">
        <v>22625</v>
      </c>
      <c r="G17" s="4">
        <v>-1.1879285495916547E-2</v>
      </c>
      <c r="T17"/>
      <c r="U17"/>
      <c r="V17"/>
      <c r="W17"/>
    </row>
    <row r="18" spans="1:23" ht="15" customHeight="1">
      <c r="A18" s="17" t="s">
        <v>38</v>
      </c>
      <c r="B18" s="3">
        <v>5468</v>
      </c>
      <c r="C18" s="3">
        <v>5315</v>
      </c>
      <c r="D18" s="18">
        <v>-2.7980980248719867E-2</v>
      </c>
      <c r="E18" s="3">
        <v>11612</v>
      </c>
      <c r="F18" s="3">
        <v>11655</v>
      </c>
      <c r="G18" s="4">
        <v>3.703065794006255E-3</v>
      </c>
      <c r="T18"/>
      <c r="U18"/>
      <c r="V18"/>
      <c r="W18"/>
    </row>
    <row r="19" spans="1:23" ht="15" customHeight="1">
      <c r="A19" s="15"/>
      <c r="B19" s="68"/>
      <c r="C19" s="68"/>
      <c r="D19" s="16"/>
      <c r="E19" s="68"/>
      <c r="F19" s="68"/>
      <c r="G19" s="15"/>
      <c r="T19"/>
      <c r="U19"/>
      <c r="V19"/>
      <c r="W19"/>
    </row>
    <row r="20" spans="1:23" ht="15" customHeight="1">
      <c r="A20" s="19" t="s">
        <v>29</v>
      </c>
      <c r="B20" s="70"/>
      <c r="C20" s="70"/>
      <c r="D20" s="24"/>
      <c r="E20" s="70"/>
      <c r="F20" s="70"/>
      <c r="G20" s="23"/>
      <c r="H20" s="22"/>
      <c r="T20"/>
      <c r="U20"/>
      <c r="V20"/>
      <c r="W20"/>
    </row>
    <row r="21" spans="1:23" ht="15" customHeight="1">
      <c r="A21" s="17" t="s">
        <v>39</v>
      </c>
      <c r="B21" s="3">
        <v>70989</v>
      </c>
      <c r="C21" s="3">
        <v>76505</v>
      </c>
      <c r="D21" s="18">
        <v>7.7702179210863642E-2</v>
      </c>
      <c r="E21" s="3">
        <v>152457</v>
      </c>
      <c r="F21" s="3">
        <v>159949</v>
      </c>
      <c r="G21" s="4">
        <v>4.9141725207763498E-2</v>
      </c>
      <c r="H21" s="129"/>
      <c r="T21"/>
      <c r="U21"/>
      <c r="V21"/>
      <c r="W21"/>
    </row>
    <row r="22" spans="1:23" ht="15" customHeight="1">
      <c r="A22" s="25" t="s">
        <v>40</v>
      </c>
      <c r="B22" s="71">
        <v>49889</v>
      </c>
      <c r="C22" s="71">
        <v>53816</v>
      </c>
      <c r="D22" s="26">
        <v>7.8714746737757801E-2</v>
      </c>
      <c r="E22" s="71">
        <v>111243</v>
      </c>
      <c r="F22" s="71">
        <v>116768</v>
      </c>
      <c r="G22" s="27">
        <v>4.9666046402919717E-2</v>
      </c>
      <c r="H22" s="129"/>
      <c r="T22"/>
      <c r="U22"/>
      <c r="V22"/>
      <c r="W22"/>
    </row>
    <row r="23" spans="1:23" ht="15" customHeight="1">
      <c r="A23" s="28" t="s">
        <v>42</v>
      </c>
      <c r="B23" s="72">
        <v>17199</v>
      </c>
      <c r="C23" s="72">
        <v>18515</v>
      </c>
      <c r="D23" s="29">
        <v>7.6516076516076614E-2</v>
      </c>
      <c r="E23" s="72">
        <v>34175</v>
      </c>
      <c r="F23" s="72">
        <v>36222</v>
      </c>
      <c r="G23" s="30">
        <v>5.9897585954645116E-2</v>
      </c>
      <c r="H23" s="129"/>
      <c r="T23"/>
      <c r="U23"/>
      <c r="V23"/>
      <c r="W23"/>
    </row>
    <row r="24" spans="1:23" ht="15" customHeight="1">
      <c r="A24" s="31" t="s">
        <v>44</v>
      </c>
      <c r="B24" s="73">
        <v>3901</v>
      </c>
      <c r="C24" s="73">
        <v>4174</v>
      </c>
      <c r="D24" s="32">
        <v>6.9982055883106797E-2</v>
      </c>
      <c r="E24" s="73">
        <v>7039</v>
      </c>
      <c r="F24" s="73">
        <v>6959</v>
      </c>
      <c r="G24" s="33">
        <v>-1.1365250745844602E-2</v>
      </c>
      <c r="H24" s="129"/>
      <c r="T24"/>
      <c r="U24"/>
      <c r="V24"/>
      <c r="W24"/>
    </row>
    <row r="25" spans="1:23" ht="15" customHeight="1">
      <c r="A25" s="17" t="s">
        <v>46</v>
      </c>
      <c r="B25" s="3">
        <v>2405</v>
      </c>
      <c r="C25" s="3">
        <v>2495</v>
      </c>
      <c r="D25" s="18">
        <v>3.7422037422037313E-2</v>
      </c>
      <c r="E25" s="3">
        <v>5881</v>
      </c>
      <c r="F25" s="3">
        <v>5830</v>
      </c>
      <c r="G25" s="4">
        <v>-8.6719945587485636E-3</v>
      </c>
      <c r="H25" s="129"/>
      <c r="T25"/>
      <c r="U25"/>
      <c r="V25"/>
      <c r="W25"/>
    </row>
    <row r="26" spans="1:23" ht="15" customHeight="1">
      <c r="A26" s="17" t="s">
        <v>47</v>
      </c>
      <c r="B26" s="3">
        <v>1070</v>
      </c>
      <c r="C26" s="3">
        <v>1144</v>
      </c>
      <c r="D26" s="18">
        <v>6.9158878504672838E-2</v>
      </c>
      <c r="E26" s="3">
        <v>2524</v>
      </c>
      <c r="F26" s="3">
        <v>2511</v>
      </c>
      <c r="G26" s="4">
        <v>-5.1505546751188236E-3</v>
      </c>
      <c r="H26" s="129"/>
      <c r="T26"/>
      <c r="U26"/>
      <c r="V26"/>
      <c r="W26"/>
    </row>
    <row r="27" spans="1:23" ht="15" customHeight="1">
      <c r="A27" s="17" t="s">
        <v>48</v>
      </c>
      <c r="B27" s="3">
        <v>4806</v>
      </c>
      <c r="C27" s="3">
        <v>4477</v>
      </c>
      <c r="D27" s="18">
        <v>-6.8456096545984169E-2</v>
      </c>
      <c r="E27" s="3">
        <v>11923</v>
      </c>
      <c r="F27" s="3">
        <v>10370</v>
      </c>
      <c r="G27" s="4">
        <v>-0.13025245324163381</v>
      </c>
      <c r="H27" s="129"/>
      <c r="T27"/>
      <c r="U27"/>
      <c r="V27"/>
      <c r="W27"/>
    </row>
    <row r="28" spans="1:23" ht="15" customHeight="1">
      <c r="A28" s="17" t="s">
        <v>49</v>
      </c>
      <c r="B28" s="3">
        <v>595</v>
      </c>
      <c r="C28" s="3">
        <v>630</v>
      </c>
      <c r="D28" s="18">
        <v>5.8823529411764719E-2</v>
      </c>
      <c r="E28" s="3">
        <v>11913</v>
      </c>
      <c r="F28" s="3">
        <v>11664</v>
      </c>
      <c r="G28" s="4">
        <v>-2.0901536136993193E-2</v>
      </c>
      <c r="H28" s="129"/>
      <c r="T28"/>
      <c r="U28"/>
      <c r="V28"/>
      <c r="W28"/>
    </row>
    <row r="29" spans="1:23" ht="15" customHeight="1">
      <c r="A29" s="17" t="s">
        <v>50</v>
      </c>
      <c r="B29" s="3">
        <v>1537</v>
      </c>
      <c r="C29" s="3">
        <v>1814</v>
      </c>
      <c r="D29" s="18">
        <v>0.1802212101496421</v>
      </c>
      <c r="E29" s="3">
        <v>26839</v>
      </c>
      <c r="F29" s="3">
        <v>27301</v>
      </c>
      <c r="G29" s="4">
        <v>1.7213756101196021E-2</v>
      </c>
      <c r="H29" s="129"/>
      <c r="T29"/>
      <c r="U29"/>
      <c r="V29"/>
      <c r="W29"/>
    </row>
    <row r="30" spans="1:23" ht="15" customHeight="1">
      <c r="A30" s="17" t="s">
        <v>51</v>
      </c>
      <c r="B30" s="3">
        <v>132</v>
      </c>
      <c r="C30" s="3">
        <v>204</v>
      </c>
      <c r="D30" s="18">
        <v>0.54545454545454541</v>
      </c>
      <c r="E30" s="3">
        <v>221</v>
      </c>
      <c r="F30" s="3">
        <v>250</v>
      </c>
      <c r="G30" s="4">
        <v>0.13122171945701355</v>
      </c>
      <c r="H30" s="129"/>
      <c r="T30"/>
      <c r="U30"/>
      <c r="V30"/>
      <c r="W30"/>
    </row>
    <row r="31" spans="1:23" ht="15" customHeight="1">
      <c r="A31" s="17" t="s">
        <v>52</v>
      </c>
      <c r="B31" s="3">
        <v>5257</v>
      </c>
      <c r="C31" s="3">
        <v>5102</v>
      </c>
      <c r="D31" s="18">
        <v>-2.9484496861327703E-2</v>
      </c>
      <c r="E31" s="3">
        <v>14165</v>
      </c>
      <c r="F31" s="3">
        <v>14651</v>
      </c>
      <c r="G31" s="4">
        <v>3.4309918813978157E-2</v>
      </c>
      <c r="H31" s="129"/>
      <c r="T31"/>
      <c r="U31"/>
      <c r="V31"/>
      <c r="W31"/>
    </row>
    <row r="32" spans="1:23" ht="15" customHeight="1">
      <c r="A32" s="17" t="s">
        <v>53</v>
      </c>
      <c r="B32" s="3">
        <v>754</v>
      </c>
      <c r="C32" s="3">
        <v>911</v>
      </c>
      <c r="D32" s="18">
        <v>0.20822281167108758</v>
      </c>
      <c r="E32" s="3">
        <v>1643</v>
      </c>
      <c r="F32" s="3">
        <v>1697</v>
      </c>
      <c r="G32" s="4">
        <v>3.2866707242848348E-2</v>
      </c>
      <c r="H32" s="129"/>
      <c r="T32"/>
      <c r="U32"/>
      <c r="V32"/>
      <c r="W32"/>
    </row>
    <row r="33" spans="1:23" ht="15" customHeight="1">
      <c r="A33" s="15"/>
      <c r="B33" s="68"/>
      <c r="C33" s="68"/>
      <c r="D33" s="16"/>
      <c r="E33" s="68"/>
      <c r="F33" s="68"/>
      <c r="G33" s="15"/>
      <c r="T33"/>
      <c r="U33"/>
      <c r="V33"/>
      <c r="W33"/>
    </row>
    <row r="34" spans="1:23" ht="15" customHeight="1">
      <c r="A34" s="34" t="s">
        <v>54</v>
      </c>
      <c r="B34" s="74"/>
      <c r="C34" s="74"/>
      <c r="D34" s="35"/>
      <c r="E34" s="74"/>
      <c r="F34" s="74"/>
      <c r="G34" s="79"/>
      <c r="H34" s="22"/>
      <c r="T34"/>
      <c r="U34"/>
      <c r="V34"/>
      <c r="W34"/>
    </row>
    <row r="35" spans="1:23" ht="15" customHeight="1">
      <c r="A35" s="159" t="s">
        <v>300</v>
      </c>
      <c r="B35" s="160">
        <v>50574</v>
      </c>
      <c r="C35" s="160">
        <v>54189</v>
      </c>
      <c r="D35" s="18">
        <v>7.1479416300866072E-2</v>
      </c>
      <c r="E35" s="3">
        <v>131889</v>
      </c>
      <c r="F35" s="3">
        <v>138898</v>
      </c>
      <c r="G35" s="18">
        <v>5.3143173426138723E-2</v>
      </c>
      <c r="H35" s="8"/>
      <c r="T35"/>
      <c r="U35"/>
      <c r="V35"/>
      <c r="W35"/>
    </row>
    <row r="36" spans="1:23" ht="15" customHeight="1">
      <c r="A36" s="159" t="s">
        <v>55</v>
      </c>
      <c r="B36" s="160">
        <v>18792</v>
      </c>
      <c r="C36" s="160">
        <v>19779</v>
      </c>
      <c r="D36" s="18">
        <v>5.2522349936143131E-2</v>
      </c>
      <c r="E36" s="3">
        <v>48331</v>
      </c>
      <c r="F36" s="3">
        <v>47836</v>
      </c>
      <c r="G36" s="18">
        <v>-1.0241873745629126E-2</v>
      </c>
      <c r="H36" s="8"/>
      <c r="T36"/>
      <c r="U36"/>
      <c r="V36"/>
      <c r="W36"/>
    </row>
    <row r="37" spans="1:23" ht="15" customHeight="1">
      <c r="A37" s="217" t="s">
        <v>56</v>
      </c>
      <c r="B37" s="160">
        <v>7027</v>
      </c>
      <c r="C37" s="160">
        <v>6758</v>
      </c>
      <c r="D37" s="18">
        <v>-3.8280916465063375E-2</v>
      </c>
      <c r="E37" s="3">
        <v>24785</v>
      </c>
      <c r="F37" s="3">
        <v>22625</v>
      </c>
      <c r="G37" s="18">
        <v>-8.7149485575953145E-2</v>
      </c>
      <c r="H37" s="8"/>
      <c r="T37"/>
      <c r="U37"/>
      <c r="V37"/>
      <c r="W37"/>
    </row>
    <row r="38" spans="1:23" ht="15" customHeight="1">
      <c r="A38" s="228" t="s">
        <v>62</v>
      </c>
      <c r="B38" s="161">
        <v>1833</v>
      </c>
      <c r="C38" s="160">
        <v>2196</v>
      </c>
      <c r="D38" s="229">
        <v>0.19803600654664488</v>
      </c>
      <c r="E38" s="160">
        <v>3537</v>
      </c>
      <c r="F38" s="160">
        <v>4057</v>
      </c>
      <c r="G38" s="18">
        <v>0.14701724625388746</v>
      </c>
      <c r="H38" s="8"/>
      <c r="T38"/>
      <c r="U38"/>
      <c r="V38"/>
      <c r="W38"/>
    </row>
    <row r="39" spans="1:23" ht="15" customHeight="1">
      <c r="A39" s="228" t="s">
        <v>66</v>
      </c>
      <c r="B39" s="161">
        <v>796</v>
      </c>
      <c r="C39" s="160">
        <v>1047</v>
      </c>
      <c r="D39" s="229">
        <v>0.3153266331658291</v>
      </c>
      <c r="E39" s="160">
        <v>1620</v>
      </c>
      <c r="F39" s="160">
        <v>2062</v>
      </c>
      <c r="G39" s="18">
        <v>0.27283950617283947</v>
      </c>
      <c r="H39" s="8"/>
      <c r="T39"/>
      <c r="U39"/>
      <c r="V39"/>
      <c r="W39"/>
    </row>
    <row r="40" spans="1:23" ht="15" customHeight="1">
      <c r="A40" s="228" t="s">
        <v>61</v>
      </c>
      <c r="B40" s="161">
        <v>827</v>
      </c>
      <c r="C40" s="160">
        <v>648</v>
      </c>
      <c r="D40" s="229">
        <v>-0.21644498186215233</v>
      </c>
      <c r="E40" s="160">
        <v>2706</v>
      </c>
      <c r="F40" s="160">
        <v>2232</v>
      </c>
      <c r="G40" s="18">
        <v>-0.17516629711751663</v>
      </c>
      <c r="H40" s="8"/>
      <c r="T40"/>
      <c r="U40"/>
      <c r="V40"/>
      <c r="W40"/>
    </row>
    <row r="41" spans="1:23" ht="15" customHeight="1">
      <c r="A41" s="228" t="s">
        <v>206</v>
      </c>
      <c r="B41" s="215">
        <v>626</v>
      </c>
      <c r="C41" s="160">
        <v>630</v>
      </c>
      <c r="D41" s="229">
        <v>6.389776357827559E-3</v>
      </c>
      <c r="E41" s="160">
        <v>1162</v>
      </c>
      <c r="F41" s="160">
        <v>1282</v>
      </c>
      <c r="G41" s="18">
        <v>0.10327022375215145</v>
      </c>
      <c r="H41" s="8"/>
      <c r="T41"/>
      <c r="U41"/>
      <c r="V41"/>
      <c r="W41"/>
    </row>
    <row r="42" spans="1:23" ht="15" customHeight="1">
      <c r="A42" s="228" t="s">
        <v>65</v>
      </c>
      <c r="B42" s="230">
        <v>1441</v>
      </c>
      <c r="C42" s="161">
        <v>1848</v>
      </c>
      <c r="D42" s="229">
        <v>0.28244274809160297</v>
      </c>
      <c r="E42" s="161">
        <v>2380</v>
      </c>
      <c r="F42" s="161">
        <v>2874</v>
      </c>
      <c r="G42" s="18">
        <v>0.20756302521008396</v>
      </c>
      <c r="H42" s="8"/>
      <c r="T42"/>
      <c r="U42"/>
      <c r="V42"/>
      <c r="W42"/>
    </row>
    <row r="43" spans="1:23" ht="15" customHeight="1">
      <c r="A43" s="228" t="s">
        <v>59</v>
      </c>
      <c r="B43" s="230">
        <v>615</v>
      </c>
      <c r="C43" s="161">
        <v>661</v>
      </c>
      <c r="D43" s="229">
        <v>7.4796747967479593E-2</v>
      </c>
      <c r="E43" s="161">
        <v>1687</v>
      </c>
      <c r="F43" s="161">
        <v>2134</v>
      </c>
      <c r="G43" s="18">
        <v>0.26496739774748068</v>
      </c>
      <c r="H43" s="8"/>
      <c r="T43"/>
      <c r="U43"/>
      <c r="V43"/>
      <c r="W43"/>
    </row>
    <row r="44" spans="1:23" ht="15" customHeight="1">
      <c r="A44" s="228" t="s">
        <v>57</v>
      </c>
      <c r="B44" s="230">
        <v>274</v>
      </c>
      <c r="C44" s="161">
        <v>204</v>
      </c>
      <c r="D44" s="229">
        <v>-0.25547445255474455</v>
      </c>
      <c r="E44" s="161">
        <v>640</v>
      </c>
      <c r="F44" s="161">
        <v>647</v>
      </c>
      <c r="G44" s="18">
        <v>1.0937500000000044E-2</v>
      </c>
      <c r="H44" s="8"/>
      <c r="T44"/>
      <c r="U44"/>
      <c r="V44"/>
      <c r="W44"/>
    </row>
    <row r="45" spans="1:23" ht="15" customHeight="1">
      <c r="A45" s="228" t="s">
        <v>58</v>
      </c>
      <c r="B45" s="230">
        <v>195</v>
      </c>
      <c r="C45" s="161">
        <v>221</v>
      </c>
      <c r="D45" s="229">
        <v>0.1333333333333333</v>
      </c>
      <c r="E45" s="161">
        <v>410</v>
      </c>
      <c r="F45" s="161">
        <v>481</v>
      </c>
      <c r="G45" s="18">
        <v>0.173170731707317</v>
      </c>
      <c r="H45" s="8"/>
      <c r="T45"/>
      <c r="U45"/>
      <c r="V45"/>
      <c r="W45"/>
    </row>
    <row r="46" spans="1:23" ht="15" customHeight="1">
      <c r="A46" s="228" t="s">
        <v>291</v>
      </c>
      <c r="B46" s="230">
        <v>105</v>
      </c>
      <c r="C46" s="215">
        <v>252</v>
      </c>
      <c r="D46" s="229">
        <v>1.4</v>
      </c>
      <c r="E46" s="215">
        <v>145</v>
      </c>
      <c r="F46" s="215">
        <v>297</v>
      </c>
      <c r="G46" s="18">
        <v>1.0482758620689654</v>
      </c>
      <c r="H46" s="8"/>
      <c r="T46"/>
      <c r="U46"/>
      <c r="V46"/>
      <c r="W46"/>
    </row>
    <row r="47" spans="1:23" ht="15" customHeight="1">
      <c r="A47" s="228" t="s">
        <v>207</v>
      </c>
      <c r="B47" s="230">
        <v>42</v>
      </c>
      <c r="C47" s="230">
        <v>41</v>
      </c>
      <c r="D47" s="229">
        <v>-2.3809523809523836E-2</v>
      </c>
      <c r="E47" s="230">
        <v>87</v>
      </c>
      <c r="F47" s="230">
        <v>60</v>
      </c>
      <c r="G47" s="18">
        <v>-0.31034482758620685</v>
      </c>
      <c r="H47" s="8"/>
      <c r="T47"/>
      <c r="U47"/>
      <c r="V47"/>
      <c r="W47"/>
    </row>
    <row r="48" spans="1:23" ht="15" customHeight="1">
      <c r="A48" s="228" t="s">
        <v>60</v>
      </c>
      <c r="B48" s="230">
        <v>181</v>
      </c>
      <c r="C48" s="230">
        <v>131</v>
      </c>
      <c r="D48" s="229">
        <v>-0.27624309392265189</v>
      </c>
      <c r="E48" s="230">
        <v>265</v>
      </c>
      <c r="F48" s="230">
        <v>284</v>
      </c>
      <c r="G48" s="18">
        <v>7.1698113207547154E-2</v>
      </c>
      <c r="H48" s="8"/>
      <c r="T48"/>
      <c r="U48"/>
      <c r="V48"/>
      <c r="W48"/>
    </row>
    <row r="49" spans="1:23" ht="15" customHeight="1">
      <c r="A49" s="228" t="s">
        <v>283</v>
      </c>
      <c r="B49" s="230">
        <v>194</v>
      </c>
      <c r="C49" s="216">
        <v>290</v>
      </c>
      <c r="D49" s="229">
        <v>0.49484536082474229</v>
      </c>
      <c r="E49" s="216">
        <v>346</v>
      </c>
      <c r="F49" s="216">
        <v>546</v>
      </c>
      <c r="G49" s="18">
        <v>0.57803468208092479</v>
      </c>
      <c r="H49" s="8"/>
      <c r="T49"/>
      <c r="U49"/>
      <c r="V49"/>
      <c r="W49"/>
    </row>
    <row r="50" spans="1:23" ht="15" customHeight="1">
      <c r="A50" s="228" t="s">
        <v>63</v>
      </c>
      <c r="B50" s="230">
        <v>113</v>
      </c>
      <c r="C50" s="161">
        <v>159</v>
      </c>
      <c r="D50" s="229">
        <v>0.40707964601769908</v>
      </c>
      <c r="E50" s="161">
        <v>248</v>
      </c>
      <c r="F50" s="161">
        <v>391</v>
      </c>
      <c r="G50" s="18">
        <v>0.57661290322580649</v>
      </c>
      <c r="H50" s="8"/>
      <c r="T50"/>
      <c r="U50"/>
      <c r="V50"/>
      <c r="W50"/>
    </row>
    <row r="51" spans="1:23" ht="15" customHeight="1">
      <c r="A51" s="228" t="s">
        <v>292</v>
      </c>
      <c r="B51" s="230">
        <v>562</v>
      </c>
      <c r="C51" s="161">
        <v>629</v>
      </c>
      <c r="D51" s="229">
        <v>0.11921708185053381</v>
      </c>
      <c r="E51" s="161">
        <v>762</v>
      </c>
      <c r="F51" s="161">
        <v>885</v>
      </c>
      <c r="G51" s="18">
        <v>0.1614173228346456</v>
      </c>
      <c r="H51" s="8"/>
      <c r="T51"/>
      <c r="U51"/>
      <c r="V51"/>
      <c r="W51"/>
    </row>
    <row r="52" spans="1:23" ht="15" customHeight="1">
      <c r="A52" s="228" t="s">
        <v>336</v>
      </c>
      <c r="B52" s="230">
        <v>97</v>
      </c>
      <c r="C52" s="215">
        <v>163</v>
      </c>
      <c r="D52" s="229">
        <v>0.68041237113402064</v>
      </c>
      <c r="E52" s="215">
        <v>183</v>
      </c>
      <c r="F52" s="215">
        <v>295</v>
      </c>
      <c r="G52" s="18">
        <v>0.61202185792349728</v>
      </c>
      <c r="H52" s="8"/>
      <c r="T52"/>
      <c r="U52"/>
      <c r="V52"/>
      <c r="W52"/>
    </row>
    <row r="53" spans="1:23" ht="15" customHeight="1">
      <c r="A53" s="228" t="s">
        <v>282</v>
      </c>
      <c r="B53" s="230">
        <v>291</v>
      </c>
      <c r="C53" s="161">
        <v>256</v>
      </c>
      <c r="D53" s="229">
        <v>-0.1202749140893471</v>
      </c>
      <c r="E53" s="161">
        <v>786</v>
      </c>
      <c r="F53" s="161">
        <v>464</v>
      </c>
      <c r="G53" s="18">
        <v>-0.40966921119592881</v>
      </c>
      <c r="H53" s="8"/>
      <c r="T53"/>
      <c r="U53"/>
      <c r="V53"/>
      <c r="W53"/>
    </row>
    <row r="54" spans="1:23" ht="15" customHeight="1">
      <c r="A54" s="218" t="s">
        <v>64</v>
      </c>
      <c r="B54" s="216">
        <v>2960</v>
      </c>
      <c r="C54" s="161">
        <v>3180</v>
      </c>
      <c r="D54" s="229">
        <v>7.4324324324324342E-2</v>
      </c>
      <c r="E54" s="161">
        <v>5597</v>
      </c>
      <c r="F54" s="161">
        <v>5873</v>
      </c>
      <c r="G54" s="18">
        <v>4.9312131499017253E-2</v>
      </c>
      <c r="H54" s="8"/>
      <c r="T54"/>
      <c r="U54"/>
      <c r="V54"/>
      <c r="W54"/>
    </row>
    <row r="55" spans="1:23" ht="15" customHeight="1">
      <c r="A55" s="108"/>
      <c r="B55" s="108"/>
      <c r="C55" s="108"/>
      <c r="D55" s="175"/>
      <c r="E55" s="108"/>
      <c r="F55" s="108"/>
      <c r="T55"/>
      <c r="U55"/>
      <c r="V55"/>
      <c r="W55"/>
    </row>
    <row r="56" spans="1:23" ht="15" customHeight="1">
      <c r="A56" s="212"/>
      <c r="B56" s="212"/>
      <c r="C56" s="212"/>
      <c r="D56" s="171"/>
      <c r="E56" s="213"/>
      <c r="F56" s="213"/>
      <c r="G56" s="52"/>
      <c r="T56"/>
      <c r="U56"/>
      <c r="V56"/>
      <c r="W56"/>
    </row>
    <row r="57" spans="1:23" ht="15" customHeight="1">
      <c r="A57"/>
      <c r="B57"/>
      <c r="C57"/>
      <c r="D57"/>
      <c r="E57"/>
      <c r="F57"/>
      <c r="G57"/>
      <c r="T57"/>
      <c r="U57"/>
      <c r="V57"/>
      <c r="W57"/>
    </row>
    <row r="58" spans="1:23" ht="15" customHeight="1">
      <c r="A58"/>
      <c r="B58"/>
      <c r="C58"/>
      <c r="D58"/>
      <c r="E58"/>
      <c r="F58"/>
      <c r="G58"/>
      <c r="T58"/>
      <c r="U58"/>
      <c r="V58"/>
      <c r="W58"/>
    </row>
    <row r="59" spans="1:23" ht="15" customHeight="1">
      <c r="A59"/>
      <c r="B59"/>
      <c r="C59"/>
      <c r="D59"/>
      <c r="E59"/>
      <c r="F59"/>
      <c r="G59"/>
      <c r="T59"/>
      <c r="U59"/>
      <c r="V59"/>
      <c r="W59"/>
    </row>
    <row r="60" spans="1:23" ht="15" customHeight="1">
      <c r="A60"/>
      <c r="B60"/>
      <c r="C60"/>
      <c r="D60"/>
      <c r="E60"/>
      <c r="F60"/>
      <c r="G60"/>
      <c r="T60"/>
      <c r="U60"/>
      <c r="V60"/>
      <c r="W60"/>
    </row>
    <row r="61" spans="1:23" ht="15" customHeight="1">
      <c r="A61"/>
      <c r="B61"/>
      <c r="C61"/>
      <c r="D61"/>
      <c r="E61"/>
      <c r="F61"/>
      <c r="G61"/>
      <c r="T61"/>
      <c r="U61"/>
      <c r="V61"/>
      <c r="W61"/>
    </row>
    <row r="62" spans="1:23" ht="15" customHeight="1">
      <c r="A62"/>
      <c r="B62"/>
      <c r="C62"/>
      <c r="D62"/>
      <c r="E62"/>
      <c r="F62"/>
      <c r="G62"/>
      <c r="T62"/>
      <c r="U62"/>
      <c r="V62"/>
      <c r="W62"/>
    </row>
    <row r="63" spans="1:23" ht="15" customHeight="1">
      <c r="A63"/>
      <c r="B63"/>
      <c r="C63"/>
      <c r="D63"/>
      <c r="E63"/>
      <c r="F63"/>
      <c r="G63"/>
      <c r="T63"/>
      <c r="U63"/>
      <c r="V63"/>
      <c r="W63"/>
    </row>
    <row r="64" spans="1:23" ht="15" customHeight="1">
      <c r="A64"/>
      <c r="B64"/>
      <c r="C64"/>
      <c r="E64" s="8"/>
      <c r="F64" s="8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/>
  </sheetViews>
  <sheetFormatPr baseColWidth="10" defaultColWidth="11.5703125" defaultRowHeight="11.25"/>
  <cols>
    <col min="1" max="1" width="63.42578125" style="107" customWidth="1"/>
    <col min="2" max="16384" width="11.5703125" style="107"/>
  </cols>
  <sheetData>
    <row r="1" spans="1:1">
      <c r="A1" s="106" t="s">
        <v>234</v>
      </c>
    </row>
    <row r="4" spans="1:1">
      <c r="A4" s="107" t="s">
        <v>235</v>
      </c>
    </row>
    <row r="5" spans="1:1">
      <c r="A5" s="107" t="s">
        <v>236</v>
      </c>
    </row>
    <row r="6" spans="1:1">
      <c r="A6" s="107" t="s">
        <v>237</v>
      </c>
    </row>
    <row r="7" spans="1:1">
      <c r="A7" s="107" t="s">
        <v>333</v>
      </c>
    </row>
    <row r="8" spans="1:1">
      <c r="A8" s="107" t="s">
        <v>238</v>
      </c>
    </row>
    <row r="11" spans="1:1">
      <c r="A11" s="106" t="s">
        <v>239</v>
      </c>
    </row>
    <row r="12" spans="1:1">
      <c r="A12" s="107" t="s">
        <v>240</v>
      </c>
    </row>
    <row r="13" spans="1:1">
      <c r="A13" s="107" t="s">
        <v>241</v>
      </c>
    </row>
    <row r="14" spans="1:1">
      <c r="A14" s="107" t="s">
        <v>334</v>
      </c>
    </row>
    <row r="15" spans="1:1">
      <c r="A15" s="107" t="s">
        <v>236</v>
      </c>
    </row>
    <row r="17" spans="1:1">
      <c r="A17" s="106" t="s">
        <v>242</v>
      </c>
    </row>
    <row r="18" spans="1:1">
      <c r="A18" s="107" t="s">
        <v>243</v>
      </c>
    </row>
    <row r="19" spans="1:1">
      <c r="A19" s="107" t="s">
        <v>237</v>
      </c>
    </row>
    <row r="20" spans="1:1">
      <c r="A20" s="107" t="s">
        <v>244</v>
      </c>
    </row>
    <row r="22" spans="1:1">
      <c r="A22" s="107" t="s">
        <v>363</v>
      </c>
    </row>
    <row r="23" spans="1:1">
      <c r="A23" s="107" t="s">
        <v>365</v>
      </c>
    </row>
    <row r="24" spans="1:1">
      <c r="A24" s="107" t="s">
        <v>364</v>
      </c>
    </row>
    <row r="26" spans="1:1">
      <c r="A26" s="106" t="s">
        <v>360</v>
      </c>
    </row>
    <row r="27" spans="1:1">
      <c r="A27" s="107" t="s">
        <v>361</v>
      </c>
    </row>
    <row r="29" spans="1:1">
      <c r="A29" s="106" t="s">
        <v>245</v>
      </c>
    </row>
    <row r="30" spans="1:1">
      <c r="A30" s="107" t="s">
        <v>246</v>
      </c>
    </row>
    <row r="33" spans="1:1">
      <c r="A33" s="107" t="s">
        <v>381</v>
      </c>
    </row>
    <row r="35" spans="1:1">
      <c r="A35" s="107" t="s">
        <v>247</v>
      </c>
    </row>
    <row r="36" spans="1:1">
      <c r="A36" s="107" t="s">
        <v>248</v>
      </c>
    </row>
    <row r="37" spans="1:1">
      <c r="A37" s="107" t="s">
        <v>249</v>
      </c>
    </row>
    <row r="38" spans="1:1">
      <c r="A38" s="107" t="s">
        <v>250</v>
      </c>
    </row>
    <row r="40" spans="1:1">
      <c r="A40" s="107" t="s">
        <v>251</v>
      </c>
    </row>
    <row r="41" spans="1:1">
      <c r="A41" s="107" t="s">
        <v>252</v>
      </c>
    </row>
    <row r="42" spans="1:1">
      <c r="A42" s="107" t="s">
        <v>253</v>
      </c>
    </row>
    <row r="43" spans="1:1">
      <c r="A43" s="107" t="s">
        <v>254</v>
      </c>
    </row>
    <row r="44" spans="1:1">
      <c r="A44" s="107" t="s">
        <v>255</v>
      </c>
    </row>
    <row r="45" spans="1:1">
      <c r="A45" s="107" t="s">
        <v>256</v>
      </c>
    </row>
    <row r="46" spans="1:1">
      <c r="A46" s="107" t="s">
        <v>257</v>
      </c>
    </row>
    <row r="47" spans="1:1">
      <c r="A47" s="107" t="s">
        <v>258</v>
      </c>
    </row>
    <row r="48" spans="1:1">
      <c r="A48" s="107" t="s">
        <v>259</v>
      </c>
    </row>
    <row r="50" spans="1:1">
      <c r="A50" s="107" t="s">
        <v>260</v>
      </c>
    </row>
    <row r="51" spans="1:1">
      <c r="A51" s="107" t="s">
        <v>261</v>
      </c>
    </row>
    <row r="52" spans="1:1">
      <c r="A52" s="107" t="s">
        <v>262</v>
      </c>
    </row>
    <row r="53" spans="1:1">
      <c r="A53" s="107" t="s">
        <v>263</v>
      </c>
    </row>
    <row r="54" spans="1:1">
      <c r="A54" s="107" t="s">
        <v>264</v>
      </c>
    </row>
    <row r="55" spans="1:1">
      <c r="A55" s="107" t="s">
        <v>265</v>
      </c>
    </row>
    <row r="57" spans="1:1">
      <c r="A57" s="236" t="s">
        <v>377</v>
      </c>
    </row>
    <row r="58" spans="1:1">
      <c r="A58" s="236" t="s">
        <v>373</v>
      </c>
    </row>
    <row r="59" spans="1:1">
      <c r="A59" s="236" t="s">
        <v>378</v>
      </c>
    </row>
    <row r="60" spans="1:1">
      <c r="A60" s="236" t="s">
        <v>374</v>
      </c>
    </row>
    <row r="61" spans="1:1">
      <c r="A61" s="236" t="s">
        <v>376</v>
      </c>
    </row>
    <row r="62" spans="1:1">
      <c r="A62" s="236" t="s">
        <v>375</v>
      </c>
    </row>
    <row r="63" spans="1:1">
      <c r="A63" s="236" t="s">
        <v>359</v>
      </c>
    </row>
    <row r="89" spans="9:9">
      <c r="I89" s="257"/>
    </row>
    <row r="90" spans="9:9">
      <c r="I90" s="257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05" customWidth="1"/>
    <col min="2" max="7" width="12.7109375" style="205" customWidth="1"/>
    <col min="8" max="8" width="17" customWidth="1"/>
    <col min="9" max="9" width="26.42578125" customWidth="1"/>
    <col min="20" max="20" width="27.140625" customWidth="1"/>
    <col min="31" max="31" width="26.7109375" customWidth="1"/>
  </cols>
  <sheetData>
    <row r="1" spans="1:7" ht="18">
      <c r="A1" s="179" t="s">
        <v>331</v>
      </c>
      <c r="B1" s="100"/>
      <c r="C1" s="100"/>
      <c r="D1" s="100"/>
      <c r="E1" s="100"/>
      <c r="F1" s="100"/>
      <c r="G1" s="100"/>
    </row>
    <row r="2" spans="1:7" ht="15.75">
      <c r="A2" s="39" t="s">
        <v>323</v>
      </c>
      <c r="B2" s="101"/>
      <c r="C2" s="101"/>
      <c r="D2" s="101"/>
      <c r="E2" s="101"/>
      <c r="F2" s="101"/>
      <c r="G2" s="101"/>
    </row>
    <row r="3" spans="1:7" ht="15.75">
      <c r="A3" s="181"/>
      <c r="B3" s="115"/>
      <c r="C3" s="115"/>
      <c r="D3" s="115"/>
      <c r="E3" s="115"/>
      <c r="F3" s="115"/>
      <c r="G3" s="115"/>
    </row>
    <row r="4" spans="1:7" ht="15.75">
      <c r="A4" s="321" t="s">
        <v>30</v>
      </c>
      <c r="B4" s="319" t="s">
        <v>28</v>
      </c>
      <c r="C4" s="333"/>
      <c r="D4" s="334"/>
      <c r="E4" s="319" t="s">
        <v>0</v>
      </c>
      <c r="F4" s="333"/>
      <c r="G4" s="334"/>
    </row>
    <row r="5" spans="1:7" ht="15.75">
      <c r="A5" s="332"/>
      <c r="B5" s="152" t="s">
        <v>362</v>
      </c>
      <c r="C5" s="153" t="s">
        <v>380</v>
      </c>
      <c r="D5" s="153" t="s">
        <v>31</v>
      </c>
      <c r="E5" s="152" t="s">
        <v>362</v>
      </c>
      <c r="F5" s="153" t="s">
        <v>380</v>
      </c>
      <c r="G5" s="154" t="s">
        <v>31</v>
      </c>
    </row>
    <row r="6" spans="1:7" ht="15">
      <c r="A6" s="182"/>
      <c r="B6" s="182"/>
      <c r="C6" s="182"/>
      <c r="D6" s="182"/>
      <c r="E6" s="182"/>
      <c r="F6" s="182"/>
      <c r="G6" s="182"/>
    </row>
    <row r="7" spans="1:7" ht="15.75">
      <c r="A7" s="209" t="s">
        <v>32</v>
      </c>
      <c r="B7" s="210">
        <v>87545</v>
      </c>
      <c r="C7" s="210">
        <v>93282</v>
      </c>
      <c r="D7" s="211">
        <v>6.5532012108058701E-2</v>
      </c>
      <c r="E7" s="210">
        <v>227566</v>
      </c>
      <c r="F7" s="210">
        <v>234223</v>
      </c>
      <c r="G7" s="211">
        <v>2.9253051861877433E-2</v>
      </c>
    </row>
    <row r="8" spans="1:7" ht="16.149999999999999" customHeight="1">
      <c r="A8" s="182"/>
      <c r="B8" s="182"/>
      <c r="C8" s="182"/>
      <c r="D8" s="200"/>
      <c r="E8" s="182"/>
      <c r="F8" s="182"/>
      <c r="G8" s="182"/>
    </row>
    <row r="9" spans="1:7" ht="16.149999999999999" customHeight="1">
      <c r="A9" s="206" t="s">
        <v>293</v>
      </c>
      <c r="B9" s="207">
        <v>69366</v>
      </c>
      <c r="C9" s="207">
        <v>73968</v>
      </c>
      <c r="D9" s="208">
        <v>6.6343741890839913E-2</v>
      </c>
      <c r="E9" s="207">
        <v>180220</v>
      </c>
      <c r="F9" s="207">
        <v>186734</v>
      </c>
      <c r="G9" s="208">
        <v>3.6144712018643776E-2</v>
      </c>
    </row>
    <row r="10" spans="1:7" ht="15">
      <c r="A10" s="204" t="s">
        <v>32</v>
      </c>
      <c r="B10" s="202">
        <v>6452</v>
      </c>
      <c r="C10" s="202">
        <v>7426</v>
      </c>
      <c r="D10" s="203">
        <v>0.15096094234345947</v>
      </c>
      <c r="E10" s="202">
        <v>16435</v>
      </c>
      <c r="F10" s="202">
        <v>17761</v>
      </c>
      <c r="G10" s="203">
        <v>8.0681472467295512E-2</v>
      </c>
    </row>
    <row r="11" spans="1:7" ht="15">
      <c r="A11" s="204" t="s">
        <v>199</v>
      </c>
      <c r="B11" s="202">
        <v>3215</v>
      </c>
      <c r="C11" s="202">
        <v>3543</v>
      </c>
      <c r="D11" s="203">
        <v>0.10202177293934689</v>
      </c>
      <c r="E11" s="202">
        <v>8661</v>
      </c>
      <c r="F11" s="202">
        <v>9940</v>
      </c>
      <c r="G11" s="203">
        <v>0.14767347881307002</v>
      </c>
    </row>
    <row r="12" spans="1:7" ht="15">
      <c r="A12" s="204" t="s">
        <v>228</v>
      </c>
      <c r="B12" s="202">
        <v>17892</v>
      </c>
      <c r="C12" s="202">
        <v>19585</v>
      </c>
      <c r="D12" s="203">
        <v>9.4623295327520784E-2</v>
      </c>
      <c r="E12" s="202">
        <v>47436</v>
      </c>
      <c r="F12" s="202">
        <v>50193</v>
      </c>
      <c r="G12" s="203">
        <v>5.8120414874778703E-2</v>
      </c>
    </row>
    <row r="13" spans="1:7" ht="15">
      <c r="A13" s="204" t="s">
        <v>229</v>
      </c>
      <c r="B13" s="202">
        <v>7586</v>
      </c>
      <c r="C13" s="202">
        <v>7456</v>
      </c>
      <c r="D13" s="203">
        <v>-1.7136831004481934E-2</v>
      </c>
      <c r="E13" s="202">
        <v>19098</v>
      </c>
      <c r="F13" s="202">
        <v>19061</v>
      </c>
      <c r="G13" s="203">
        <v>-1.9373756414283738E-3</v>
      </c>
    </row>
    <row r="14" spans="1:7" ht="15">
      <c r="A14" s="204" t="s">
        <v>230</v>
      </c>
      <c r="B14" s="202">
        <v>2303</v>
      </c>
      <c r="C14" s="202">
        <v>2400</v>
      </c>
      <c r="D14" s="203">
        <v>4.2118975249674229E-2</v>
      </c>
      <c r="E14" s="202">
        <v>6176</v>
      </c>
      <c r="F14" s="202">
        <v>6370</v>
      </c>
      <c r="G14" s="203">
        <v>3.1411917098445485E-2</v>
      </c>
    </row>
    <row r="15" spans="1:7" ht="15">
      <c r="A15" s="204" t="s">
        <v>231</v>
      </c>
      <c r="B15" s="202">
        <v>11075</v>
      </c>
      <c r="C15" s="202">
        <v>11590</v>
      </c>
      <c r="D15" s="203">
        <v>4.6501128668171576E-2</v>
      </c>
      <c r="E15" s="202">
        <v>27299</v>
      </c>
      <c r="F15" s="202">
        <v>28057</v>
      </c>
      <c r="G15" s="203">
        <v>2.7766584856588228E-2</v>
      </c>
    </row>
    <row r="16" spans="1:7" ht="15">
      <c r="A16" s="204" t="s">
        <v>200</v>
      </c>
      <c r="B16" s="202">
        <v>1524</v>
      </c>
      <c r="C16" s="202">
        <v>1556</v>
      </c>
      <c r="D16" s="203">
        <v>2.09973753280841E-2</v>
      </c>
      <c r="E16" s="202">
        <v>5031</v>
      </c>
      <c r="F16" s="202">
        <v>5104</v>
      </c>
      <c r="G16" s="203">
        <v>1.4510037765851802E-2</v>
      </c>
    </row>
    <row r="17" spans="1:7" ht="15">
      <c r="A17" s="204" t="s">
        <v>232</v>
      </c>
      <c r="B17" s="202">
        <v>527</v>
      </c>
      <c r="C17" s="202">
        <v>633</v>
      </c>
      <c r="D17" s="203">
        <v>0.2011385199240987</v>
      </c>
      <c r="E17" s="202">
        <v>1753</v>
      </c>
      <c r="F17" s="202">
        <v>2412</v>
      </c>
      <c r="G17" s="203">
        <v>0.37592698231602961</v>
      </c>
    </row>
    <row r="18" spans="1:7" ht="15">
      <c r="A18" s="201" t="s">
        <v>55</v>
      </c>
      <c r="B18" s="202">
        <v>18792</v>
      </c>
      <c r="C18" s="202">
        <v>19779</v>
      </c>
      <c r="D18" s="203">
        <v>5.2522349936143131E-2</v>
      </c>
      <c r="E18" s="202">
        <v>48331</v>
      </c>
      <c r="F18" s="202">
        <v>47836</v>
      </c>
      <c r="G18" s="203">
        <v>-1.0241873745629126E-2</v>
      </c>
    </row>
    <row r="19" spans="1:7" ht="15">
      <c r="A19" s="182"/>
      <c r="B19" s="182"/>
      <c r="C19" s="182"/>
      <c r="D19" s="182"/>
      <c r="E19" s="182"/>
      <c r="F19" s="182"/>
      <c r="G19" s="182"/>
    </row>
    <row r="20" spans="1:7" ht="15.75">
      <c r="A20" s="206" t="s">
        <v>56</v>
      </c>
      <c r="B20" s="207">
        <v>7027</v>
      </c>
      <c r="C20" s="207">
        <v>6758</v>
      </c>
      <c r="D20" s="208">
        <v>-3.8280916465063375E-2</v>
      </c>
      <c r="E20" s="207">
        <v>24785</v>
      </c>
      <c r="F20" s="207">
        <v>22625</v>
      </c>
      <c r="G20" s="208">
        <v>-8.7149485575953145E-2</v>
      </c>
    </row>
    <row r="21" spans="1:7" ht="15">
      <c r="A21" s="201" t="s">
        <v>284</v>
      </c>
      <c r="B21" s="202">
        <v>2964</v>
      </c>
      <c r="C21" s="202">
        <v>2475</v>
      </c>
      <c r="D21" s="203">
        <v>-0.16497975708502022</v>
      </c>
      <c r="E21" s="202">
        <v>9103</v>
      </c>
      <c r="F21" s="202">
        <v>7673</v>
      </c>
      <c r="G21" s="203">
        <v>-0.15709106887839175</v>
      </c>
    </row>
    <row r="22" spans="1:7" ht="15">
      <c r="A22" s="201" t="s">
        <v>285</v>
      </c>
      <c r="B22" s="202">
        <v>647</v>
      </c>
      <c r="C22" s="202">
        <v>752</v>
      </c>
      <c r="D22" s="203">
        <v>0.16228748068006182</v>
      </c>
      <c r="E22" s="202">
        <v>2215</v>
      </c>
      <c r="F22" s="202">
        <v>2309</v>
      </c>
      <c r="G22" s="203">
        <v>4.243792325056428E-2</v>
      </c>
    </row>
    <row r="23" spans="1:7" ht="15">
      <c r="A23" s="201" t="s">
        <v>286</v>
      </c>
      <c r="B23" s="202">
        <v>865</v>
      </c>
      <c r="C23" s="202">
        <v>793</v>
      </c>
      <c r="D23" s="203">
        <v>-8.3236994219653138E-2</v>
      </c>
      <c r="E23" s="202">
        <v>3386</v>
      </c>
      <c r="F23" s="202">
        <v>2763</v>
      </c>
      <c r="G23" s="203">
        <v>-0.18399291199054935</v>
      </c>
    </row>
    <row r="24" spans="1:7" ht="15">
      <c r="A24" s="201" t="s">
        <v>287</v>
      </c>
      <c r="B24" s="202">
        <v>646</v>
      </c>
      <c r="C24" s="202">
        <v>939</v>
      </c>
      <c r="D24" s="203">
        <v>0.45356037151702777</v>
      </c>
      <c r="E24" s="202">
        <v>2404</v>
      </c>
      <c r="F24" s="202">
        <v>3292</v>
      </c>
      <c r="G24" s="203">
        <v>0.36938435940099823</v>
      </c>
    </row>
    <row r="25" spans="1:7" ht="15">
      <c r="A25" s="201" t="s">
        <v>288</v>
      </c>
      <c r="B25" s="202">
        <v>663</v>
      </c>
      <c r="C25" s="202">
        <v>451</v>
      </c>
      <c r="D25" s="203">
        <v>-0.31975867269984914</v>
      </c>
      <c r="E25" s="202">
        <v>2296</v>
      </c>
      <c r="F25" s="202">
        <v>1698</v>
      </c>
      <c r="G25" s="203">
        <v>-0.26045296167247389</v>
      </c>
    </row>
    <row r="26" spans="1:7" ht="15">
      <c r="A26" s="201" t="s">
        <v>289</v>
      </c>
      <c r="B26" s="202">
        <v>1018</v>
      </c>
      <c r="C26" s="202">
        <v>999</v>
      </c>
      <c r="D26" s="203">
        <v>-1.8664047151277008E-2</v>
      </c>
      <c r="E26" s="202">
        <v>4685</v>
      </c>
      <c r="F26" s="202">
        <v>4017</v>
      </c>
      <c r="G26" s="203">
        <v>-0.14258271077908213</v>
      </c>
    </row>
    <row r="27" spans="1:7" ht="15">
      <c r="A27" s="201" t="s">
        <v>290</v>
      </c>
      <c r="B27" s="202">
        <v>224</v>
      </c>
      <c r="C27" s="202">
        <v>349</v>
      </c>
      <c r="D27" s="203">
        <v>0.55803571428571419</v>
      </c>
      <c r="E27" s="202">
        <v>696</v>
      </c>
      <c r="F27" s="202">
        <v>873</v>
      </c>
      <c r="G27" s="203">
        <v>0.2543103448275863</v>
      </c>
    </row>
    <row r="28" spans="1:7" ht="15">
      <c r="A28" s="182"/>
      <c r="B28" s="182"/>
      <c r="C28" s="182"/>
      <c r="D28" s="182"/>
      <c r="E28" s="182"/>
      <c r="F28" s="182"/>
      <c r="G28" s="182"/>
    </row>
    <row r="29" spans="1:7" ht="15">
      <c r="A29" s="186" t="s">
        <v>330</v>
      </c>
      <c r="B29" s="202">
        <v>11152</v>
      </c>
      <c r="C29" s="202">
        <v>12556</v>
      </c>
      <c r="D29" s="203">
        <v>0.1258967001434721</v>
      </c>
      <c r="E29" s="202">
        <v>22561</v>
      </c>
      <c r="F29" s="202">
        <v>24864</v>
      </c>
      <c r="G29" s="203">
        <v>0.10207880856345031</v>
      </c>
    </row>
    <row r="31" spans="1:7" ht="18">
      <c r="A31" s="179" t="s">
        <v>394</v>
      </c>
      <c r="B31" s="100"/>
      <c r="C31" s="100"/>
      <c r="D31" s="100"/>
      <c r="E31" s="100"/>
      <c r="F31" s="100"/>
      <c r="G31" s="100"/>
    </row>
    <row r="32" spans="1:7" ht="15.75">
      <c r="A32" s="101" t="s">
        <v>386</v>
      </c>
      <c r="B32" s="101"/>
      <c r="C32" s="101"/>
      <c r="D32" s="101"/>
      <c r="E32" s="101"/>
      <c r="F32" s="101"/>
      <c r="G32" s="101"/>
    </row>
    <row r="33" spans="1:7" ht="15.75">
      <c r="A33" s="181"/>
      <c r="B33" s="115"/>
      <c r="C33" s="115"/>
      <c r="D33" s="115"/>
      <c r="E33" s="115"/>
      <c r="F33" s="115"/>
      <c r="G33" s="115"/>
    </row>
    <row r="34" spans="1:7" ht="15.75">
      <c r="A34" s="321" t="s">
        <v>30</v>
      </c>
      <c r="B34" s="319" t="s">
        <v>28</v>
      </c>
      <c r="C34" s="333"/>
      <c r="D34" s="334"/>
      <c r="E34" s="319" t="s">
        <v>0</v>
      </c>
      <c r="F34" s="333"/>
      <c r="G34" s="334"/>
    </row>
    <row r="35" spans="1:7" ht="15.75">
      <c r="A35" s="332"/>
      <c r="B35" s="152" t="s">
        <v>362</v>
      </c>
      <c r="C35" s="153" t="s">
        <v>380</v>
      </c>
      <c r="D35" s="153" t="s">
        <v>31</v>
      </c>
      <c r="E35" s="152" t="s">
        <v>362</v>
      </c>
      <c r="F35" s="153" t="s">
        <v>380</v>
      </c>
      <c r="G35" s="154" t="s">
        <v>31</v>
      </c>
    </row>
    <row r="37" spans="1:7" ht="15.75">
      <c r="A37" s="209" t="s">
        <v>32</v>
      </c>
      <c r="B37" s="210">
        <v>1006202</v>
      </c>
      <c r="C37" s="210">
        <v>1059420</v>
      </c>
      <c r="D37" s="211">
        <v>5.2889976366574443E-2</v>
      </c>
      <c r="E37" s="210">
        <v>2812711</v>
      </c>
      <c r="F37" s="210">
        <v>2929678</v>
      </c>
      <c r="G37" s="211">
        <v>4.1585146856538024E-2</v>
      </c>
    </row>
    <row r="38" spans="1:7" ht="15" customHeight="1">
      <c r="A38" s="182"/>
      <c r="B38" s="182"/>
      <c r="C38" s="182"/>
      <c r="D38" s="200"/>
      <c r="E38" s="182"/>
      <c r="F38" s="182"/>
      <c r="G38" s="182"/>
    </row>
    <row r="39" spans="1:7" ht="15.75">
      <c r="A39" s="206" t="s">
        <v>293</v>
      </c>
      <c r="B39" s="207">
        <v>774741</v>
      </c>
      <c r="C39" s="207">
        <v>812983</v>
      </c>
      <c r="D39" s="208">
        <v>4.936101226087164E-2</v>
      </c>
      <c r="E39" s="207">
        <v>2127347</v>
      </c>
      <c r="F39" s="207">
        <v>2221579</v>
      </c>
      <c r="G39" s="208">
        <v>4.4295547458877094E-2</v>
      </c>
    </row>
    <row r="40" spans="1:7" ht="15">
      <c r="A40" s="204" t="s">
        <v>32</v>
      </c>
      <c r="B40" s="202">
        <v>63779</v>
      </c>
      <c r="C40" s="202">
        <v>69682</v>
      </c>
      <c r="D40" s="203">
        <v>9.2553975446463488E-2</v>
      </c>
      <c r="E40" s="202">
        <v>169723</v>
      </c>
      <c r="F40" s="202">
        <v>186481</v>
      </c>
      <c r="G40" s="203">
        <v>9.8737354395102672E-2</v>
      </c>
    </row>
    <row r="41" spans="1:7" ht="15">
      <c r="A41" s="204" t="s">
        <v>199</v>
      </c>
      <c r="B41" s="202">
        <v>31878</v>
      </c>
      <c r="C41" s="202">
        <v>33350</v>
      </c>
      <c r="D41" s="203">
        <v>4.6176046176046093E-2</v>
      </c>
      <c r="E41" s="202">
        <v>86206</v>
      </c>
      <c r="F41" s="202">
        <v>89039</v>
      </c>
      <c r="G41" s="203">
        <v>3.2863141776674487E-2</v>
      </c>
    </row>
    <row r="42" spans="1:7" ht="15">
      <c r="A42" s="204" t="s">
        <v>228</v>
      </c>
      <c r="B42" s="202">
        <v>208891</v>
      </c>
      <c r="C42" s="202">
        <v>224619</v>
      </c>
      <c r="D42" s="203">
        <v>7.5292856082837423E-2</v>
      </c>
      <c r="E42" s="202">
        <v>561890</v>
      </c>
      <c r="F42" s="202">
        <v>601386</v>
      </c>
      <c r="G42" s="203">
        <v>7.0291338162273842E-2</v>
      </c>
    </row>
    <row r="43" spans="1:7" ht="15">
      <c r="A43" s="204" t="s">
        <v>229</v>
      </c>
      <c r="B43" s="202">
        <v>95168</v>
      </c>
      <c r="C43" s="202">
        <v>95968</v>
      </c>
      <c r="D43" s="203">
        <v>8.4061869535978495E-3</v>
      </c>
      <c r="E43" s="202">
        <v>258867</v>
      </c>
      <c r="F43" s="202">
        <v>263872</v>
      </c>
      <c r="G43" s="203">
        <v>1.9334252724372059E-2</v>
      </c>
    </row>
    <row r="44" spans="1:7" ht="15">
      <c r="A44" s="204" t="s">
        <v>230</v>
      </c>
      <c r="B44" s="202">
        <v>24637</v>
      </c>
      <c r="C44" s="202">
        <v>25184</v>
      </c>
      <c r="D44" s="203">
        <v>2.2202378536347878E-2</v>
      </c>
      <c r="E44" s="202">
        <v>72463</v>
      </c>
      <c r="F44" s="202">
        <v>71986</v>
      </c>
      <c r="G44" s="203">
        <v>-6.5826697762996211E-3</v>
      </c>
    </row>
    <row r="45" spans="1:7" ht="15">
      <c r="A45" s="204" t="s">
        <v>231</v>
      </c>
      <c r="B45" s="202">
        <v>129556</v>
      </c>
      <c r="C45" s="202">
        <v>135977</v>
      </c>
      <c r="D45" s="203">
        <v>4.9561579548612178E-2</v>
      </c>
      <c r="E45" s="202">
        <v>333896</v>
      </c>
      <c r="F45" s="202">
        <v>352820</v>
      </c>
      <c r="G45" s="203">
        <v>5.6676330354361815E-2</v>
      </c>
    </row>
    <row r="46" spans="1:7" ht="15">
      <c r="A46" s="204" t="s">
        <v>200</v>
      </c>
      <c r="B46" s="202">
        <v>16161</v>
      </c>
      <c r="C46" s="202">
        <v>17146</v>
      </c>
      <c r="D46" s="203">
        <v>6.0949198688200035E-2</v>
      </c>
      <c r="E46" s="202">
        <v>58579</v>
      </c>
      <c r="F46" s="202">
        <v>61021</v>
      </c>
      <c r="G46" s="203">
        <v>4.168729408149674E-2</v>
      </c>
    </row>
    <row r="47" spans="1:7" ht="15">
      <c r="A47" s="204" t="s">
        <v>232</v>
      </c>
      <c r="B47" s="202">
        <v>6504</v>
      </c>
      <c r="C47" s="202">
        <v>6369</v>
      </c>
      <c r="D47" s="203">
        <v>-2.075645756457567E-2</v>
      </c>
      <c r="E47" s="202">
        <v>21900</v>
      </c>
      <c r="F47" s="202">
        <v>23069</v>
      </c>
      <c r="G47" s="203">
        <v>5.3378995433789989E-2</v>
      </c>
    </row>
    <row r="48" spans="1:7" ht="15">
      <c r="A48" s="201" t="s">
        <v>55</v>
      </c>
      <c r="B48" s="202">
        <v>198167</v>
      </c>
      <c r="C48" s="202">
        <v>204688</v>
      </c>
      <c r="D48" s="203">
        <v>3.2906588887150701E-2</v>
      </c>
      <c r="E48" s="202">
        <v>563823</v>
      </c>
      <c r="F48" s="202">
        <v>571905</v>
      </c>
      <c r="G48" s="203">
        <v>1.4334285759892706E-2</v>
      </c>
    </row>
    <row r="49" spans="1:7" ht="15">
      <c r="A49" s="182"/>
      <c r="B49" s="182"/>
      <c r="C49" s="182"/>
      <c r="D49" s="182"/>
      <c r="E49" s="182"/>
      <c r="F49" s="182"/>
      <c r="G49" s="182"/>
    </row>
    <row r="50" spans="1:7" ht="15.75">
      <c r="A50" s="206" t="s">
        <v>56</v>
      </c>
      <c r="B50" s="207">
        <v>100794</v>
      </c>
      <c r="C50" s="207">
        <v>101078</v>
      </c>
      <c r="D50" s="208">
        <v>2.8176280334146764E-3</v>
      </c>
      <c r="E50" s="207">
        <v>390734</v>
      </c>
      <c r="F50" s="207">
        <v>386088</v>
      </c>
      <c r="G50" s="208">
        <v>-1.1890442091038955E-2</v>
      </c>
    </row>
    <row r="51" spans="1:7" ht="15">
      <c r="A51" s="201" t="s">
        <v>284</v>
      </c>
      <c r="B51" s="202">
        <v>43256</v>
      </c>
      <c r="C51" s="202">
        <v>43023</v>
      </c>
      <c r="D51" s="203">
        <v>-5.3865359718883177E-3</v>
      </c>
      <c r="E51" s="202">
        <v>158976</v>
      </c>
      <c r="F51" s="202">
        <v>157525</v>
      </c>
      <c r="G51" s="203">
        <v>-9.1271638486312145E-3</v>
      </c>
    </row>
    <row r="52" spans="1:7" ht="15">
      <c r="A52" s="201" t="s">
        <v>285</v>
      </c>
      <c r="B52" s="202">
        <v>12588</v>
      </c>
      <c r="C52" s="202">
        <v>13485</v>
      </c>
      <c r="D52" s="203">
        <v>7.1258341277407045E-2</v>
      </c>
      <c r="E52" s="202">
        <v>50569</v>
      </c>
      <c r="F52" s="202">
        <v>54052</v>
      </c>
      <c r="G52" s="203">
        <v>6.8876188969526853E-2</v>
      </c>
    </row>
    <row r="53" spans="1:7" ht="15">
      <c r="A53" s="201" t="s">
        <v>286</v>
      </c>
      <c r="B53" s="202">
        <v>8950</v>
      </c>
      <c r="C53" s="202">
        <v>10433</v>
      </c>
      <c r="D53" s="203">
        <v>0.16569832402234641</v>
      </c>
      <c r="E53" s="202">
        <v>34845</v>
      </c>
      <c r="F53" s="202">
        <v>38084</v>
      </c>
      <c r="G53" s="203">
        <v>9.2954512842588599E-2</v>
      </c>
    </row>
    <row r="54" spans="1:7" ht="15">
      <c r="A54" s="201" t="s">
        <v>287</v>
      </c>
      <c r="B54" s="202">
        <v>11106</v>
      </c>
      <c r="C54" s="202">
        <v>11360</v>
      </c>
      <c r="D54" s="203">
        <v>2.2870520439402187E-2</v>
      </c>
      <c r="E54" s="202">
        <v>42383</v>
      </c>
      <c r="F54" s="202">
        <v>42504</v>
      </c>
      <c r="G54" s="203">
        <v>2.8549182455228639E-3</v>
      </c>
    </row>
    <row r="55" spans="1:7" ht="15">
      <c r="A55" s="201" t="s">
        <v>288</v>
      </c>
      <c r="B55" s="202">
        <v>5958</v>
      </c>
      <c r="C55" s="202">
        <v>6109</v>
      </c>
      <c r="D55" s="203">
        <v>2.5344075193017845E-2</v>
      </c>
      <c r="E55" s="202">
        <v>24213</v>
      </c>
      <c r="F55" s="202">
        <v>24624</v>
      </c>
      <c r="G55" s="203">
        <v>1.6974352620493072E-2</v>
      </c>
    </row>
    <row r="56" spans="1:7" ht="15">
      <c r="A56" s="201" t="s">
        <v>289</v>
      </c>
      <c r="B56" s="202">
        <v>14639</v>
      </c>
      <c r="C56" s="202">
        <v>12712</v>
      </c>
      <c r="D56" s="203">
        <v>-0.13163467449962429</v>
      </c>
      <c r="E56" s="202">
        <v>66459</v>
      </c>
      <c r="F56" s="202">
        <v>56408</v>
      </c>
      <c r="G56" s="203">
        <v>-0.1512361004529108</v>
      </c>
    </row>
    <row r="57" spans="1:7" ht="15">
      <c r="A57" s="201" t="s">
        <v>290</v>
      </c>
      <c r="B57" s="202">
        <v>4297</v>
      </c>
      <c r="C57" s="202">
        <v>3956</v>
      </c>
      <c r="D57" s="203">
        <v>-7.9357691412613396E-2</v>
      </c>
      <c r="E57" s="202">
        <v>13289</v>
      </c>
      <c r="F57" s="202">
        <v>12891</v>
      </c>
      <c r="G57" s="203">
        <v>-2.9949582361351479E-2</v>
      </c>
    </row>
    <row r="58" spans="1:7" ht="15">
      <c r="A58" s="182"/>
      <c r="B58" s="182"/>
      <c r="C58" s="182"/>
      <c r="D58" s="182"/>
      <c r="E58" s="182"/>
      <c r="F58" s="182"/>
      <c r="G58" s="182"/>
    </row>
    <row r="59" spans="1:7" ht="15">
      <c r="A59" s="186" t="s">
        <v>330</v>
      </c>
      <c r="B59" s="202">
        <v>130667</v>
      </c>
      <c r="C59" s="202">
        <v>145359</v>
      </c>
      <c r="D59" s="203">
        <v>0.11243848867732487</v>
      </c>
      <c r="E59" s="202">
        <v>294630</v>
      </c>
      <c r="F59" s="202">
        <v>322011</v>
      </c>
      <c r="G59" s="203">
        <v>9.293350982588322E-2</v>
      </c>
    </row>
    <row r="61" spans="1:7" ht="18">
      <c r="A61" s="99" t="s">
        <v>395</v>
      </c>
      <c r="B61" s="100"/>
      <c r="C61" s="100"/>
      <c r="D61" s="100"/>
      <c r="E61" s="100"/>
      <c r="F61" s="100"/>
      <c r="G61" s="100"/>
    </row>
    <row r="62" spans="1:7" ht="15.75">
      <c r="A62" s="101" t="s">
        <v>389</v>
      </c>
      <c r="B62" s="101"/>
      <c r="C62" s="101"/>
      <c r="D62" s="101"/>
      <c r="E62" s="101"/>
      <c r="F62" s="101"/>
      <c r="G62" s="101"/>
    </row>
    <row r="63" spans="1:7" ht="15.75">
      <c r="A63" s="181"/>
      <c r="B63" s="115"/>
      <c r="C63" s="115"/>
      <c r="D63" s="115"/>
      <c r="E63" s="115"/>
      <c r="F63" s="115"/>
      <c r="G63" s="115"/>
    </row>
    <row r="64" spans="1:7" ht="15.75">
      <c r="A64" s="321" t="s">
        <v>30</v>
      </c>
      <c r="B64" s="319" t="s">
        <v>28</v>
      </c>
      <c r="C64" s="333"/>
      <c r="D64" s="334"/>
      <c r="E64" s="319" t="s">
        <v>0</v>
      </c>
      <c r="F64" s="333"/>
      <c r="G64" s="334"/>
    </row>
    <row r="65" spans="1:7" ht="15.75">
      <c r="A65" s="332"/>
      <c r="B65" s="152">
        <v>2023</v>
      </c>
      <c r="C65" s="153">
        <v>2024</v>
      </c>
      <c r="D65" s="153" t="s">
        <v>31</v>
      </c>
      <c r="E65" s="152">
        <v>2023</v>
      </c>
      <c r="F65" s="153">
        <v>2024</v>
      </c>
      <c r="G65" s="154" t="s">
        <v>31</v>
      </c>
    </row>
    <row r="67" spans="1:7" ht="15.75">
      <c r="A67" s="209" t="s">
        <v>32</v>
      </c>
      <c r="B67" s="210">
        <v>763454</v>
      </c>
      <c r="C67" s="210">
        <v>793075</v>
      </c>
      <c r="D67" s="211">
        <v>3.8798670253872514E-2</v>
      </c>
      <c r="E67" s="210">
        <v>2162066</v>
      </c>
      <c r="F67" s="210">
        <v>2221480</v>
      </c>
      <c r="G67" s="211">
        <v>2.748019718176975E-2</v>
      </c>
    </row>
    <row r="68" spans="1:7" ht="13.9" customHeight="1">
      <c r="A68" s="182"/>
      <c r="B68" s="182"/>
      <c r="C68" s="182"/>
      <c r="D68" s="200"/>
      <c r="E68" s="182"/>
      <c r="F68" s="182"/>
      <c r="G68" s="182"/>
    </row>
    <row r="69" spans="1:7" ht="15.75">
      <c r="A69" s="206" t="s">
        <v>293</v>
      </c>
      <c r="B69" s="207">
        <v>577222</v>
      </c>
      <c r="C69" s="207">
        <v>598517</v>
      </c>
      <c r="D69" s="208">
        <v>3.6892218245319741E-2</v>
      </c>
      <c r="E69" s="207">
        <v>1584271</v>
      </c>
      <c r="F69" s="207">
        <v>1632574</v>
      </c>
      <c r="G69" s="208">
        <v>3.048910192763743E-2</v>
      </c>
    </row>
    <row r="70" spans="1:7" ht="15">
      <c r="A70" s="204" t="s">
        <v>32</v>
      </c>
      <c r="B70" s="202">
        <v>47469</v>
      </c>
      <c r="C70" s="202">
        <v>50572</v>
      </c>
      <c r="D70" s="203">
        <v>6.5368977648570636E-2</v>
      </c>
      <c r="E70" s="202">
        <v>122622</v>
      </c>
      <c r="F70" s="202">
        <v>130354</v>
      </c>
      <c r="G70" s="203">
        <v>6.3055569147461243E-2</v>
      </c>
    </row>
    <row r="71" spans="1:7" ht="15">
      <c r="A71" s="204" t="s">
        <v>199</v>
      </c>
      <c r="B71" s="202">
        <v>22497</v>
      </c>
      <c r="C71" s="202">
        <v>23204</v>
      </c>
      <c r="D71" s="203">
        <v>3.1426412410543669E-2</v>
      </c>
      <c r="E71" s="202">
        <v>59407</v>
      </c>
      <c r="F71" s="202">
        <v>60560</v>
      </c>
      <c r="G71" s="203">
        <v>1.9408487215311299E-2</v>
      </c>
    </row>
    <row r="72" spans="1:7" ht="15">
      <c r="A72" s="204" t="s">
        <v>228</v>
      </c>
      <c r="B72" s="202">
        <v>151827</v>
      </c>
      <c r="C72" s="202">
        <v>161037</v>
      </c>
      <c r="D72" s="203">
        <v>6.0661147226777956E-2</v>
      </c>
      <c r="E72" s="202">
        <v>407776</v>
      </c>
      <c r="F72" s="202">
        <v>430391</v>
      </c>
      <c r="G72" s="203">
        <v>5.5459369850113793E-2</v>
      </c>
    </row>
    <row r="73" spans="1:7" ht="15">
      <c r="A73" s="204" t="s">
        <v>229</v>
      </c>
      <c r="B73" s="202">
        <v>77132</v>
      </c>
      <c r="C73" s="202">
        <v>76020</v>
      </c>
      <c r="D73" s="203">
        <v>-1.4416843852097738E-2</v>
      </c>
      <c r="E73" s="202">
        <v>212133</v>
      </c>
      <c r="F73" s="202">
        <v>208926</v>
      </c>
      <c r="G73" s="203">
        <v>-1.511787416385002E-2</v>
      </c>
    </row>
    <row r="74" spans="1:7" ht="15">
      <c r="A74" s="204" t="s">
        <v>230</v>
      </c>
      <c r="B74" s="202">
        <v>20346</v>
      </c>
      <c r="C74" s="202">
        <v>20290</v>
      </c>
      <c r="D74" s="203">
        <v>-2.7523837609357837E-3</v>
      </c>
      <c r="E74" s="202">
        <v>60270</v>
      </c>
      <c r="F74" s="202">
        <v>58513</v>
      </c>
      <c r="G74" s="203">
        <v>-2.9152148664343791E-2</v>
      </c>
    </row>
    <row r="75" spans="1:7" ht="15">
      <c r="A75" s="204" t="s">
        <v>231</v>
      </c>
      <c r="B75" s="202">
        <v>96794</v>
      </c>
      <c r="C75" s="202">
        <v>99526</v>
      </c>
      <c r="D75" s="203">
        <v>2.8224889972519041E-2</v>
      </c>
      <c r="E75" s="202">
        <v>249363</v>
      </c>
      <c r="F75" s="202">
        <v>259651</v>
      </c>
      <c r="G75" s="203">
        <v>4.1257123149785579E-2</v>
      </c>
    </row>
    <row r="76" spans="1:7" ht="15" customHeight="1">
      <c r="A76" s="204" t="s">
        <v>200</v>
      </c>
      <c r="B76" s="202">
        <v>13620</v>
      </c>
      <c r="C76" s="202">
        <v>14080</v>
      </c>
      <c r="D76" s="203">
        <v>3.3773861967694607E-2</v>
      </c>
      <c r="E76" s="202">
        <v>50207</v>
      </c>
      <c r="F76" s="202">
        <v>51101</v>
      </c>
      <c r="G76" s="203">
        <v>1.7806281992550854E-2</v>
      </c>
    </row>
    <row r="77" spans="1:7" ht="15">
      <c r="A77" s="204" t="s">
        <v>232</v>
      </c>
      <c r="B77" s="202">
        <v>5440</v>
      </c>
      <c r="C77" s="202">
        <v>5326</v>
      </c>
      <c r="D77" s="203">
        <v>-2.0955882352941213E-2</v>
      </c>
      <c r="E77" s="202">
        <v>18239</v>
      </c>
      <c r="F77" s="202">
        <v>19802</v>
      </c>
      <c r="G77" s="203">
        <v>8.5695487691211047E-2</v>
      </c>
    </row>
    <row r="78" spans="1:7" ht="15">
      <c r="A78" s="201" t="s">
        <v>55</v>
      </c>
      <c r="B78" s="202">
        <v>142097</v>
      </c>
      <c r="C78" s="202">
        <v>148462</v>
      </c>
      <c r="D78" s="203">
        <v>4.4793345390824468E-2</v>
      </c>
      <c r="E78" s="202">
        <v>404254</v>
      </c>
      <c r="F78" s="202">
        <v>413276</v>
      </c>
      <c r="G78" s="203">
        <v>2.2317651773390068E-2</v>
      </c>
    </row>
    <row r="79" spans="1:7" ht="15">
      <c r="A79" s="182"/>
      <c r="B79" s="182"/>
      <c r="C79" s="182"/>
      <c r="D79" s="182"/>
      <c r="E79" s="182"/>
      <c r="F79" s="182"/>
      <c r="G79" s="182"/>
    </row>
    <row r="80" spans="1:7" ht="15.75">
      <c r="A80" s="206" t="s">
        <v>56</v>
      </c>
      <c r="B80" s="207">
        <v>86146</v>
      </c>
      <c r="C80" s="207">
        <v>83923</v>
      </c>
      <c r="D80" s="208">
        <v>-2.5805028672254093E-2</v>
      </c>
      <c r="E80" s="207">
        <v>345984</v>
      </c>
      <c r="F80" s="207">
        <v>334465</v>
      </c>
      <c r="G80" s="208">
        <v>-3.3293447095819495E-2</v>
      </c>
    </row>
    <row r="81" spans="1:7" ht="15">
      <c r="A81" s="201" t="s">
        <v>284</v>
      </c>
      <c r="B81" s="202">
        <v>38028</v>
      </c>
      <c r="C81" s="202">
        <v>36502</v>
      </c>
      <c r="D81" s="203">
        <v>-4.0128326496265965E-2</v>
      </c>
      <c r="E81" s="202">
        <v>144763</v>
      </c>
      <c r="F81" s="202">
        <v>139085</v>
      </c>
      <c r="G81" s="203">
        <v>-3.9222729564875047E-2</v>
      </c>
    </row>
    <row r="82" spans="1:7" ht="15">
      <c r="A82" s="201" t="s">
        <v>285</v>
      </c>
      <c r="B82" s="202">
        <v>10872</v>
      </c>
      <c r="C82" s="202">
        <v>10912</v>
      </c>
      <c r="D82" s="203">
        <v>3.679175864606421E-3</v>
      </c>
      <c r="E82" s="202">
        <v>46016</v>
      </c>
      <c r="F82" s="202">
        <v>46204</v>
      </c>
      <c r="G82" s="203">
        <v>4.0855354659248277E-3</v>
      </c>
    </row>
    <row r="83" spans="1:7" ht="15">
      <c r="A83" s="201" t="s">
        <v>286</v>
      </c>
      <c r="B83" s="202">
        <v>7772</v>
      </c>
      <c r="C83" s="202">
        <v>8428</v>
      </c>
      <c r="D83" s="203">
        <v>8.4405558414822446E-2</v>
      </c>
      <c r="E83" s="202">
        <v>31438</v>
      </c>
      <c r="F83" s="202">
        <v>32002</v>
      </c>
      <c r="G83" s="203">
        <v>1.7940072523697337E-2</v>
      </c>
    </row>
    <row r="84" spans="1:7" ht="15">
      <c r="A84" s="201" t="s">
        <v>287</v>
      </c>
      <c r="B84" s="202">
        <v>8987</v>
      </c>
      <c r="C84" s="202">
        <v>9052</v>
      </c>
      <c r="D84" s="203">
        <v>7.2326694113720169E-3</v>
      </c>
      <c r="E84" s="202">
        <v>35423</v>
      </c>
      <c r="F84" s="202">
        <v>35737</v>
      </c>
      <c r="G84" s="203">
        <v>8.8642972080286153E-3</v>
      </c>
    </row>
    <row r="85" spans="1:7" ht="15">
      <c r="A85" s="201" t="s">
        <v>288</v>
      </c>
      <c r="B85" s="202">
        <v>5272</v>
      </c>
      <c r="C85" s="202">
        <v>4969</v>
      </c>
      <c r="D85" s="203">
        <v>-5.747344461305004E-2</v>
      </c>
      <c r="E85" s="202">
        <v>22158</v>
      </c>
      <c r="F85" s="202">
        <v>20733</v>
      </c>
      <c r="G85" s="203">
        <v>-6.4310858380720259E-2</v>
      </c>
    </row>
    <row r="86" spans="1:7" ht="15">
      <c r="A86" s="201" t="s">
        <v>289</v>
      </c>
      <c r="B86" s="202">
        <v>11640</v>
      </c>
      <c r="C86" s="202">
        <v>10855</v>
      </c>
      <c r="D86" s="203">
        <v>-6.7439862542955309E-2</v>
      </c>
      <c r="E86" s="202">
        <v>54422</v>
      </c>
      <c r="F86" s="202">
        <v>49983</v>
      </c>
      <c r="G86" s="203">
        <v>-8.1566278343317089E-2</v>
      </c>
    </row>
    <row r="87" spans="1:7" ht="15">
      <c r="A87" s="201" t="s">
        <v>290</v>
      </c>
      <c r="B87" s="202">
        <v>3575</v>
      </c>
      <c r="C87" s="202">
        <v>3205</v>
      </c>
      <c r="D87" s="203">
        <v>-0.10349650349650352</v>
      </c>
      <c r="E87" s="202">
        <v>11764</v>
      </c>
      <c r="F87" s="202">
        <v>10721</v>
      </c>
      <c r="G87" s="203">
        <v>-8.8660319619177197E-2</v>
      </c>
    </row>
    <row r="88" spans="1:7" ht="16.149999999999999" customHeight="1">
      <c r="A88" s="182"/>
      <c r="B88" s="182"/>
      <c r="C88" s="182"/>
      <c r="D88" s="182"/>
      <c r="E88" s="182"/>
      <c r="F88" s="182"/>
      <c r="G88" s="182"/>
    </row>
    <row r="89" spans="1:7" ht="15">
      <c r="A89" s="186" t="s">
        <v>330</v>
      </c>
      <c r="B89" s="202">
        <v>100086</v>
      </c>
      <c r="C89" s="202">
        <v>110635</v>
      </c>
      <c r="D89" s="203">
        <v>0.10539935655336419</v>
      </c>
      <c r="E89" s="202">
        <v>231811</v>
      </c>
      <c r="F89" s="202">
        <v>254441</v>
      </c>
      <c r="G89" s="203">
        <v>9.7622632230567108E-2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6" t="s">
        <v>322</v>
      </c>
    </row>
    <row r="87" spans="9:9">
      <c r="I87" s="165"/>
    </row>
    <row r="88" spans="9:9">
      <c r="I88" s="165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S231"/>
  <sheetViews>
    <sheetView zoomScale="80" zoomScaleNormal="8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A44" sqref="A44:F54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2.140625" style="1" bestFit="1" customWidth="1"/>
    <col min="10" max="10" width="13.140625" style="1" customWidth="1"/>
    <col min="11" max="11" width="14.5703125" style="1" customWidth="1"/>
    <col min="12" max="12" width="14.42578125" style="1" customWidth="1"/>
    <col min="13" max="13" width="14.5703125" style="1" customWidth="1"/>
    <col min="14" max="14" width="14.42578125" style="1" customWidth="1"/>
    <col min="15" max="16384" width="11.7109375" style="1"/>
  </cols>
  <sheetData>
    <row r="1" spans="1:9" ht="17.45" customHeight="1">
      <c r="A1" s="109" t="s">
        <v>326</v>
      </c>
      <c r="B1" s="104"/>
      <c r="C1" s="104"/>
      <c r="D1" s="104"/>
      <c r="E1" s="104"/>
      <c r="F1" s="104"/>
      <c r="G1" s="110"/>
    </row>
    <row r="2" spans="1:9" ht="15" customHeight="1">
      <c r="A2" s="111"/>
      <c r="B2" s="104"/>
      <c r="C2" s="104"/>
      <c r="D2" s="104"/>
      <c r="E2" s="104"/>
      <c r="F2" s="104"/>
      <c r="G2" s="110"/>
    </row>
    <row r="3" spans="1:9" ht="15" customHeight="1">
      <c r="A3" s="286" t="s">
        <v>1</v>
      </c>
      <c r="B3" s="284" t="s">
        <v>0</v>
      </c>
      <c r="C3" s="284"/>
      <c r="D3" s="285"/>
      <c r="E3" s="284" t="s">
        <v>266</v>
      </c>
      <c r="F3" s="284"/>
      <c r="G3" s="284" t="s">
        <v>267</v>
      </c>
    </row>
    <row r="4" spans="1:9" ht="15" customHeight="1">
      <c r="A4" s="287"/>
      <c r="B4" s="285"/>
      <c r="C4" s="285"/>
      <c r="D4" s="285"/>
      <c r="E4" s="284"/>
      <c r="F4" s="284"/>
      <c r="G4" s="284"/>
      <c r="I4"/>
    </row>
    <row r="5" spans="1:9" ht="19.899999999999999" customHeight="1">
      <c r="A5" s="288"/>
      <c r="B5" s="112" t="s">
        <v>227</v>
      </c>
      <c r="C5" s="112" t="s">
        <v>2</v>
      </c>
      <c r="D5" s="112" t="s">
        <v>3</v>
      </c>
      <c r="E5" s="112" t="s">
        <v>4</v>
      </c>
      <c r="F5" s="112" t="s">
        <v>5</v>
      </c>
      <c r="G5" s="284"/>
      <c r="I5"/>
    </row>
    <row r="6" spans="1:9" ht="15" customHeight="1"/>
    <row r="7" spans="1:9" ht="15" customHeight="1">
      <c r="A7" s="17" t="s">
        <v>329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9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9" ht="15" customHeight="1"/>
    <row r="10" spans="1:9" ht="15" customHeight="1">
      <c r="A10" s="2" t="s">
        <v>7</v>
      </c>
      <c r="B10" s="3">
        <v>2240132</v>
      </c>
      <c r="C10" s="93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9" ht="15" customHeight="1">
      <c r="A11" s="2" t="s">
        <v>8</v>
      </c>
      <c r="B11" s="3">
        <v>2269210</v>
      </c>
      <c r="C11" s="93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9" ht="15" customHeight="1">
      <c r="A12" s="2" t="s">
        <v>9</v>
      </c>
      <c r="B12" s="3">
        <v>2177377</v>
      </c>
      <c r="C12" s="93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9" ht="15" customHeight="1">
      <c r="A13" s="2" t="s">
        <v>10</v>
      </c>
      <c r="B13" s="3">
        <v>2154462</v>
      </c>
      <c r="C13" s="93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9" ht="15" customHeight="1">
      <c r="A14" s="2" t="s">
        <v>11</v>
      </c>
      <c r="B14" s="3">
        <v>2094896</v>
      </c>
      <c r="C14" s="93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9" ht="15" customHeight="1">
      <c r="A15" s="2" t="s">
        <v>12</v>
      </c>
      <c r="B15" s="3">
        <v>2026584</v>
      </c>
      <c r="C15" s="93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9" ht="15" customHeight="1">
      <c r="A16" s="2" t="s">
        <v>13</v>
      </c>
      <c r="B16" s="3">
        <v>2011677</v>
      </c>
      <c r="C16" s="93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9" ht="15" customHeight="1">
      <c r="A17" s="2" t="s">
        <v>14</v>
      </c>
      <c r="B17" s="3">
        <v>2205129</v>
      </c>
      <c r="C17" s="93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9" ht="15" customHeight="1">
      <c r="A18" s="2" t="s">
        <v>15</v>
      </c>
      <c r="B18" s="3">
        <v>2346492</v>
      </c>
      <c r="C18" s="93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9" ht="15" customHeight="1">
      <c r="A19" s="5">
        <v>2000</v>
      </c>
      <c r="B19" s="3">
        <v>2373208</v>
      </c>
      <c r="C19" s="93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9" ht="15" customHeight="1">
      <c r="A20" s="5">
        <v>2001</v>
      </c>
      <c r="B20" s="3">
        <v>2440386</v>
      </c>
      <c r="C20" s="93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9" ht="15" customHeight="1">
      <c r="A21" s="5">
        <v>2002</v>
      </c>
      <c r="B21" s="3">
        <v>2478221</v>
      </c>
      <c r="C21" s="93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9" ht="15" customHeight="1">
      <c r="A22" s="5">
        <v>2003</v>
      </c>
      <c r="B22" s="3">
        <v>2474357</v>
      </c>
      <c r="C22" s="93">
        <v>1818394</v>
      </c>
      <c r="D22" s="3">
        <v>655963</v>
      </c>
      <c r="E22" s="3">
        <v>-3864</v>
      </c>
      <c r="F22" s="4">
        <v>-1.5591829784349365E-3</v>
      </c>
      <c r="G22" s="71">
        <v>22319</v>
      </c>
    </row>
    <row r="23" spans="1:19" ht="15" customHeight="1">
      <c r="A23" s="85">
        <v>2004</v>
      </c>
      <c r="B23" s="71">
        <v>2392419</v>
      </c>
      <c r="C23" s="173">
        <v>1789806</v>
      </c>
      <c r="D23" s="71">
        <v>602613</v>
      </c>
      <c r="E23" s="71">
        <v>-81938</v>
      </c>
      <c r="F23" s="86">
        <v>-3.3114865801499138E-2</v>
      </c>
      <c r="G23" s="76">
        <v>22904</v>
      </c>
    </row>
    <row r="24" spans="1:19" ht="15" customHeight="1">
      <c r="A24" s="87">
        <v>2005</v>
      </c>
      <c r="B24" s="78">
        <v>2543269</v>
      </c>
      <c r="C24" s="174">
        <v>1941954</v>
      </c>
      <c r="D24" s="78">
        <v>601315</v>
      </c>
      <c r="E24" s="78">
        <v>150850</v>
      </c>
      <c r="F24" s="88">
        <v>6.3053336392998149E-2</v>
      </c>
      <c r="G24" s="78">
        <v>23292</v>
      </c>
    </row>
    <row r="25" spans="1:19" ht="15" customHeight="1">
      <c r="A25" s="5">
        <v>2006</v>
      </c>
      <c r="B25" s="3">
        <v>2576922</v>
      </c>
      <c r="C25" s="93">
        <v>1980757</v>
      </c>
      <c r="D25" s="3">
        <v>596165</v>
      </c>
      <c r="E25" s="3">
        <v>33653</v>
      </c>
      <c r="F25" s="9">
        <v>1.3232182675131821E-2</v>
      </c>
      <c r="G25" s="78">
        <v>23219</v>
      </c>
    </row>
    <row r="26" spans="1:19" ht="15" customHeight="1">
      <c r="A26" s="5">
        <v>2007</v>
      </c>
      <c r="B26" s="3">
        <v>2699785</v>
      </c>
      <c r="C26" s="93">
        <v>2071230</v>
      </c>
      <c r="D26" s="3">
        <v>628555</v>
      </c>
      <c r="E26" s="3">
        <v>122863</v>
      </c>
      <c r="F26" s="9">
        <v>4.7678199029695056E-2</v>
      </c>
      <c r="G26" s="78">
        <v>22879</v>
      </c>
    </row>
    <row r="27" spans="1:19" ht="15" customHeight="1">
      <c r="A27" s="5">
        <v>2008</v>
      </c>
      <c r="B27" s="3">
        <v>2812852</v>
      </c>
      <c r="C27" s="93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</row>
    <row r="28" spans="1:19" ht="15" customHeight="1">
      <c r="A28" s="5">
        <v>2009</v>
      </c>
      <c r="B28" s="3">
        <v>2866984</v>
      </c>
      <c r="C28" s="93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  <c r="I28" s="7"/>
    </row>
    <row r="29" spans="1:19" ht="15" customHeight="1">
      <c r="A29" s="5">
        <v>2010</v>
      </c>
      <c r="B29" s="3">
        <v>2911034</v>
      </c>
      <c r="C29" s="93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  <c r="I29" s="123"/>
    </row>
    <row r="30" spans="1:19" ht="15" customHeight="1">
      <c r="A30" s="5">
        <v>2011</v>
      </c>
      <c r="B30" s="3">
        <v>2933357</v>
      </c>
      <c r="C30" s="93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L30"/>
      <c r="M30"/>
      <c r="N30"/>
      <c r="O30"/>
      <c r="P30"/>
      <c r="Q30"/>
      <c r="R30"/>
      <c r="S30"/>
    </row>
    <row r="31" spans="1:19" ht="15" customHeight="1">
      <c r="A31" s="85">
        <v>2012</v>
      </c>
      <c r="B31" s="71">
        <v>2938655</v>
      </c>
      <c r="C31" s="173">
        <v>2276761</v>
      </c>
      <c r="D31" s="71">
        <v>661894</v>
      </c>
      <c r="E31" s="71">
        <v>5298</v>
      </c>
      <c r="F31" s="169">
        <v>1.80612179151729E-3</v>
      </c>
      <c r="G31" s="71">
        <v>23593</v>
      </c>
      <c r="L31"/>
      <c r="M31"/>
      <c r="N31"/>
      <c r="O31"/>
      <c r="P31"/>
      <c r="Q31"/>
      <c r="R31"/>
      <c r="S31"/>
    </row>
    <row r="32" spans="1:19" ht="15" customHeight="1">
      <c r="A32" s="87">
        <v>2013</v>
      </c>
      <c r="B32" s="78">
        <v>2853243</v>
      </c>
      <c r="C32" s="174">
        <v>2229784</v>
      </c>
      <c r="D32" s="78">
        <v>623459</v>
      </c>
      <c r="E32" s="78">
        <v>-85412</v>
      </c>
      <c r="F32" s="170">
        <v>-2.9064997422290184E-2</v>
      </c>
      <c r="G32" s="78">
        <v>24322</v>
      </c>
      <c r="H32"/>
      <c r="I32"/>
      <c r="J32" s="7"/>
      <c r="L32"/>
      <c r="M32"/>
      <c r="N32"/>
      <c r="O32"/>
      <c r="P32"/>
      <c r="Q32"/>
      <c r="R32"/>
      <c r="S32"/>
    </row>
    <row r="33" spans="1:19" ht="15" customHeight="1">
      <c r="A33" s="87">
        <v>2014</v>
      </c>
      <c r="B33" s="78">
        <v>2912637</v>
      </c>
      <c r="C33" s="174">
        <v>2286897</v>
      </c>
      <c r="D33" s="78">
        <v>625740</v>
      </c>
      <c r="E33" s="78">
        <v>59394</v>
      </c>
      <c r="F33" s="170">
        <v>2.0816313226738936E-2</v>
      </c>
      <c r="G33" s="78">
        <v>23867</v>
      </c>
      <c r="H33"/>
      <c r="I33"/>
      <c r="J33"/>
      <c r="L33"/>
      <c r="M33"/>
      <c r="N33"/>
      <c r="O33"/>
      <c r="P33"/>
      <c r="Q33"/>
      <c r="R33"/>
      <c r="S33"/>
    </row>
    <row r="34" spans="1:19" ht="15" customHeight="1">
      <c r="A34" s="87">
        <v>2015</v>
      </c>
      <c r="B34" s="78">
        <v>2914691</v>
      </c>
      <c r="C34" s="174">
        <v>2285111</v>
      </c>
      <c r="D34" s="78">
        <v>629580</v>
      </c>
      <c r="E34" s="78">
        <v>2054</v>
      </c>
      <c r="F34" s="170">
        <v>7.0520287972719586E-4</v>
      </c>
      <c r="G34" s="78">
        <v>23724</v>
      </c>
      <c r="H34"/>
      <c r="I34"/>
      <c r="J34" s="122"/>
      <c r="L34"/>
      <c r="M34"/>
      <c r="N34"/>
      <c r="O34"/>
      <c r="P34"/>
      <c r="Q34"/>
      <c r="R34"/>
      <c r="S34"/>
    </row>
    <row r="35" spans="1:19" ht="15" customHeight="1">
      <c r="A35" s="87">
        <v>2016</v>
      </c>
      <c r="B35" s="78">
        <v>3084025</v>
      </c>
      <c r="C35" s="174">
        <v>2446289</v>
      </c>
      <c r="D35" s="78">
        <v>637736</v>
      </c>
      <c r="E35" s="78">
        <v>169334</v>
      </c>
      <c r="F35" s="170">
        <v>5.8092264325789511E-2</v>
      </c>
      <c r="G35" s="78">
        <v>23622</v>
      </c>
      <c r="H35"/>
      <c r="I35"/>
      <c r="L35"/>
      <c r="M35"/>
      <c r="N35"/>
      <c r="O35"/>
      <c r="P35"/>
      <c r="Q35"/>
      <c r="R35"/>
      <c r="S35"/>
    </row>
    <row r="36" spans="1:19" ht="15" customHeight="1">
      <c r="A36" s="87">
        <v>2017</v>
      </c>
      <c r="B36" s="78">
        <v>3092657</v>
      </c>
      <c r="C36" s="174">
        <v>2437462</v>
      </c>
      <c r="D36" s="78">
        <v>655195</v>
      </c>
      <c r="E36" s="78">
        <v>8632</v>
      </c>
      <c r="F36" s="170">
        <v>2.7989396973111536E-3</v>
      </c>
      <c r="G36" s="78">
        <v>23453</v>
      </c>
      <c r="L36"/>
      <c r="M36"/>
      <c r="N36"/>
      <c r="O36"/>
      <c r="P36"/>
      <c r="Q36"/>
      <c r="R36"/>
      <c r="S36"/>
    </row>
    <row r="37" spans="1:19" ht="15" customHeight="1">
      <c r="A37" s="87">
        <v>2018</v>
      </c>
      <c r="B37" s="78">
        <v>3050564</v>
      </c>
      <c r="C37" s="174">
        <v>2386044</v>
      </c>
      <c r="D37" s="78">
        <v>664520</v>
      </c>
      <c r="E37" s="78">
        <v>-42093</v>
      </c>
      <c r="F37" s="170">
        <v>-1.3611920106238795E-2</v>
      </c>
      <c r="G37" s="78">
        <v>23110</v>
      </c>
      <c r="L37"/>
      <c r="M37"/>
      <c r="N37"/>
      <c r="O37"/>
      <c r="P37"/>
      <c r="Q37"/>
      <c r="R37"/>
      <c r="S37"/>
    </row>
    <row r="38" spans="1:19" ht="15" customHeight="1">
      <c r="A38" s="87">
        <v>2019</v>
      </c>
      <c r="B38" s="78">
        <v>3144232</v>
      </c>
      <c r="C38" s="78">
        <v>2437037</v>
      </c>
      <c r="D38" s="78">
        <v>707195</v>
      </c>
      <c r="E38" s="78">
        <v>93668</v>
      </c>
      <c r="F38" s="170">
        <v>3.070514173772465E-2</v>
      </c>
      <c r="G38" s="78">
        <v>23398</v>
      </c>
      <c r="L38"/>
      <c r="M38"/>
      <c r="N38"/>
      <c r="O38"/>
      <c r="P38"/>
      <c r="Q38"/>
      <c r="R38"/>
      <c r="S38"/>
    </row>
    <row r="39" spans="1:19" ht="15" customHeight="1">
      <c r="A39" s="232">
        <v>2020</v>
      </c>
      <c r="B39" s="233">
        <v>2287961</v>
      </c>
      <c r="C39" s="233">
        <v>1922957</v>
      </c>
      <c r="D39" s="233">
        <v>365004</v>
      </c>
      <c r="E39" s="233">
        <v>-856271</v>
      </c>
      <c r="F39" s="234">
        <v>-0.27233073132008068</v>
      </c>
      <c r="G39" s="233">
        <v>23899</v>
      </c>
      <c r="L39"/>
      <c r="M39"/>
      <c r="N39"/>
      <c r="O39"/>
      <c r="P39"/>
      <c r="Q39"/>
      <c r="R39"/>
      <c r="S39"/>
    </row>
    <row r="40" spans="1:19" ht="15" customHeight="1">
      <c r="A40" s="232">
        <v>2021</v>
      </c>
      <c r="B40" s="233">
        <v>2510061</v>
      </c>
      <c r="C40" s="233">
        <v>2043853</v>
      </c>
      <c r="D40" s="233">
        <v>466208</v>
      </c>
      <c r="E40" s="233">
        <v>222100</v>
      </c>
      <c r="F40" s="234">
        <v>9.707333298076315E-2</v>
      </c>
      <c r="G40" s="233">
        <v>23960</v>
      </c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32">
        <v>2022</v>
      </c>
      <c r="B41" s="233">
        <v>2935453</v>
      </c>
      <c r="C41" s="233">
        <v>2302098</v>
      </c>
      <c r="D41" s="233">
        <v>633355</v>
      </c>
      <c r="E41" s="233">
        <v>425392</v>
      </c>
      <c r="F41" s="234">
        <v>0.16947476575270493</v>
      </c>
      <c r="G41" s="233">
        <v>24292</v>
      </c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32">
        <v>2023</v>
      </c>
      <c r="B42" s="233">
        <v>3146244</v>
      </c>
      <c r="C42" s="233">
        <v>2411913</v>
      </c>
      <c r="D42" s="233">
        <v>734331</v>
      </c>
      <c r="E42" s="233">
        <v>210791</v>
      </c>
      <c r="F42" s="234">
        <v>7.1808678251704228E-2</v>
      </c>
      <c r="G42" s="233">
        <v>24342</v>
      </c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/>
      <c r="B43"/>
      <c r="C43"/>
      <c r="D43"/>
      <c r="E43"/>
      <c r="F43"/>
      <c r="G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120">
        <v>2024</v>
      </c>
      <c r="B44" s="82">
        <v>2929678</v>
      </c>
      <c r="C44" s="82">
        <v>2221579</v>
      </c>
      <c r="D44" s="82">
        <v>708099</v>
      </c>
      <c r="E44" s="82">
        <v>116967</v>
      </c>
      <c r="F44" s="121">
        <v>4.1585146856538024E-2</v>
      </c>
      <c r="G44" s="82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" t="s">
        <v>16</v>
      </c>
      <c r="B45" s="3">
        <v>149504</v>
      </c>
      <c r="C45" s="3">
        <v>125017</v>
      </c>
      <c r="D45" s="235">
        <v>24487</v>
      </c>
      <c r="E45" s="3">
        <v>10688</v>
      </c>
      <c r="F45" s="9">
        <v>7.6994006454587316E-2</v>
      </c>
      <c r="G45" s="91"/>
      <c r="H45" s="62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" t="s">
        <v>17</v>
      </c>
      <c r="B46" s="3">
        <v>158520</v>
      </c>
      <c r="C46" s="3">
        <v>137064</v>
      </c>
      <c r="D46" s="3">
        <v>21456</v>
      </c>
      <c r="E46" s="3">
        <v>18286</v>
      </c>
      <c r="F46" s="9">
        <v>0.13039633755009494</v>
      </c>
      <c r="G46" s="91"/>
      <c r="H46" s="62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" t="s">
        <v>18</v>
      </c>
      <c r="B47" s="3">
        <v>191052</v>
      </c>
      <c r="C47" s="3">
        <v>159344</v>
      </c>
      <c r="D47" s="259">
        <v>31708</v>
      </c>
      <c r="E47" s="3">
        <v>41307</v>
      </c>
      <c r="F47" s="9">
        <v>0.27584894320344588</v>
      </c>
      <c r="G47" s="91"/>
      <c r="H47" s="62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" t="s">
        <v>19</v>
      </c>
      <c r="B48" s="3">
        <v>209122</v>
      </c>
      <c r="C48" s="8">
        <v>167580</v>
      </c>
      <c r="D48" s="8">
        <v>41542</v>
      </c>
      <c r="E48" s="3">
        <v>-12728</v>
      </c>
      <c r="F48" s="9">
        <v>-5.7372098264593219E-2</v>
      </c>
      <c r="G48" s="91"/>
      <c r="H48" s="62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" t="s">
        <v>20</v>
      </c>
      <c r="B49" s="3">
        <v>333222</v>
      </c>
      <c r="C49" s="260">
        <v>254338</v>
      </c>
      <c r="D49" s="261">
        <v>78884</v>
      </c>
      <c r="E49" s="3">
        <v>53049</v>
      </c>
      <c r="F49" s="9">
        <v>0.18934372691158674</v>
      </c>
      <c r="G49" s="91"/>
      <c r="H49" s="62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" t="s">
        <v>21</v>
      </c>
      <c r="B50" s="3">
        <v>424862</v>
      </c>
      <c r="C50" s="8">
        <v>300839</v>
      </c>
      <c r="D50" s="8">
        <v>124023</v>
      </c>
      <c r="E50" s="3">
        <v>-13462</v>
      </c>
      <c r="F50" s="9">
        <v>-3.0712441025360193E-2</v>
      </c>
      <c r="G50" s="91"/>
      <c r="H50" s="62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" t="s">
        <v>22</v>
      </c>
      <c r="B51" s="3">
        <v>437876</v>
      </c>
      <c r="C51" s="3">
        <v>313746</v>
      </c>
      <c r="D51" s="259">
        <v>124130</v>
      </c>
      <c r="E51" s="3">
        <v>20750</v>
      </c>
      <c r="F51" s="9">
        <v>4.9745160934585808E-2</v>
      </c>
      <c r="G51" s="91"/>
      <c r="H51" s="62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" t="s">
        <v>23</v>
      </c>
      <c r="B52" s="3">
        <v>504448</v>
      </c>
      <c r="C52" s="3">
        <v>364262</v>
      </c>
      <c r="D52" s="259">
        <v>140186</v>
      </c>
      <c r="E52" s="3">
        <v>17135</v>
      </c>
      <c r="F52" s="9">
        <v>3.5162205810228775E-2</v>
      </c>
      <c r="G52" s="91"/>
      <c r="H52" s="6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" t="s">
        <v>24</v>
      </c>
      <c r="B53" s="3">
        <v>286849</v>
      </c>
      <c r="C53" s="3">
        <v>212655</v>
      </c>
      <c r="D53" s="259">
        <v>74194</v>
      </c>
      <c r="E53" s="3">
        <v>-24715</v>
      </c>
      <c r="F53" s="9">
        <v>-7.9325596025214717E-2</v>
      </c>
      <c r="G53" s="91"/>
      <c r="H53" s="62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" t="s">
        <v>323</v>
      </c>
      <c r="B54" s="3">
        <v>234223</v>
      </c>
      <c r="C54" s="3">
        <v>186734</v>
      </c>
      <c r="D54" s="259">
        <v>47489</v>
      </c>
      <c r="E54" s="3">
        <v>6657</v>
      </c>
      <c r="F54" s="9">
        <v>2.9253051861877433E-2</v>
      </c>
      <c r="G54" s="91"/>
      <c r="H54" s="62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2" t="s">
        <v>25</v>
      </c>
      <c r="B55" s="3"/>
      <c r="C55" s="3"/>
      <c r="D55" s="259"/>
      <c r="E55" s="3"/>
      <c r="F55" s="9"/>
      <c r="G55" s="91"/>
      <c r="H55" s="62"/>
      <c r="I55"/>
      <c r="J55"/>
      <c r="K55"/>
      <c r="L55"/>
      <c r="M55"/>
      <c r="N55"/>
      <c r="O55"/>
      <c r="Q55"/>
      <c r="R55"/>
      <c r="S55"/>
    </row>
    <row r="56" spans="1:19" ht="15" customHeight="1">
      <c r="A56" s="2" t="s">
        <v>272</v>
      </c>
      <c r="B56" s="3"/>
      <c r="C56" s="3"/>
      <c r="D56" s="259"/>
      <c r="E56" s="3"/>
      <c r="F56" s="9"/>
      <c r="G56" s="91"/>
      <c r="H56" s="62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 s="15"/>
      <c r="B57" s="258"/>
      <c r="C57" s="75"/>
      <c r="D57" s="219"/>
      <c r="E57" s="219"/>
      <c r="F57" s="220"/>
      <c r="G57" s="221"/>
      <c r="H57"/>
      <c r="I57"/>
      <c r="J57"/>
      <c r="K57"/>
      <c r="L57"/>
      <c r="M57"/>
      <c r="N57"/>
      <c r="O57"/>
      <c r="P57"/>
      <c r="Q57"/>
      <c r="R57"/>
      <c r="S57"/>
    </row>
    <row r="58" spans="1:19" ht="13.15" customHeight="1">
      <c r="C58" s="75"/>
      <c r="D58"/>
      <c r="E58"/>
      <c r="F58"/>
      <c r="G58" s="8"/>
      <c r="I58"/>
      <c r="J58"/>
      <c r="K58"/>
      <c r="L58"/>
      <c r="M58"/>
      <c r="N58"/>
      <c r="O58"/>
    </row>
    <row r="59" spans="1:19" ht="13.15" customHeight="1">
      <c r="A59"/>
      <c r="B59"/>
      <c r="C59"/>
      <c r="D59"/>
      <c r="E59"/>
      <c r="F59"/>
      <c r="G59" s="8"/>
      <c r="I59"/>
      <c r="J59"/>
      <c r="K59"/>
      <c r="L59"/>
      <c r="M59"/>
      <c r="N59"/>
      <c r="O59"/>
    </row>
    <row r="60" spans="1:19" ht="13.15" customHeight="1">
      <c r="A60"/>
      <c r="B60"/>
      <c r="C60"/>
      <c r="D60"/>
      <c r="E60"/>
      <c r="F60"/>
      <c r="G60" s="8"/>
      <c r="I60"/>
      <c r="J60"/>
      <c r="K60"/>
      <c r="L60"/>
      <c r="M60"/>
      <c r="N60"/>
      <c r="O60"/>
    </row>
    <row r="61" spans="1:19" ht="13.15" customHeight="1">
      <c r="A61"/>
      <c r="B61"/>
      <c r="C61"/>
      <c r="D61"/>
      <c r="E61"/>
      <c r="F61"/>
      <c r="G61" s="8"/>
    </row>
    <row r="62" spans="1:19" ht="13.15" customHeight="1">
      <c r="A62"/>
      <c r="B62"/>
      <c r="C62"/>
      <c r="D62"/>
      <c r="E62"/>
      <c r="G62" s="8"/>
    </row>
    <row r="63" spans="1:19" ht="13.15" customHeight="1">
      <c r="A63"/>
      <c r="B63"/>
      <c r="C63"/>
      <c r="D63"/>
      <c r="E63"/>
      <c r="G63" s="8"/>
    </row>
    <row r="64" spans="1:19" ht="13.15" customHeight="1">
      <c r="A64"/>
      <c r="B64"/>
      <c r="C64"/>
      <c r="D64"/>
      <c r="E64"/>
      <c r="G64" s="8"/>
    </row>
    <row r="65" spans="1:7" ht="13.15" customHeight="1">
      <c r="A65"/>
      <c r="B65"/>
      <c r="C65"/>
      <c r="D65"/>
      <c r="E65"/>
      <c r="G65" s="8"/>
    </row>
    <row r="66" spans="1:7" ht="13.15" customHeight="1">
      <c r="A66"/>
      <c r="B66"/>
      <c r="C66"/>
      <c r="D66"/>
      <c r="E66"/>
      <c r="G66" s="8"/>
    </row>
    <row r="67" spans="1:7" ht="13.15" customHeight="1">
      <c r="A67"/>
      <c r="B67"/>
      <c r="C67"/>
      <c r="D67"/>
      <c r="E67"/>
      <c r="G67" s="8"/>
    </row>
    <row r="68" spans="1:7" ht="13.15" customHeight="1">
      <c r="A68"/>
      <c r="B68"/>
      <c r="C68"/>
      <c r="D68"/>
      <c r="E68"/>
      <c r="G68" s="8"/>
    </row>
    <row r="69" spans="1:7" ht="13.15" customHeight="1">
      <c r="A69"/>
      <c r="B69"/>
      <c r="C69"/>
      <c r="D69"/>
      <c r="E69"/>
      <c r="G69" s="8"/>
    </row>
    <row r="70" spans="1:7" ht="13.15" customHeight="1">
      <c r="G70" s="8"/>
    </row>
    <row r="71" spans="1:7" ht="13.15" customHeight="1">
      <c r="G71" s="8"/>
    </row>
    <row r="72" spans="1:7" ht="13.15" customHeight="1">
      <c r="G72" s="8"/>
    </row>
    <row r="73" spans="1:7" ht="13.15" customHeight="1">
      <c r="G73" s="8"/>
    </row>
    <row r="74" spans="1:7" ht="13.15" customHeight="1">
      <c r="G74" s="8"/>
    </row>
    <row r="75" spans="1:7" ht="13.15" customHeight="1">
      <c r="G75" s="8"/>
    </row>
    <row r="76" spans="1:7" ht="13.15" customHeight="1">
      <c r="G76" s="8"/>
    </row>
    <row r="77" spans="1:7" ht="13.15" customHeight="1">
      <c r="G77" s="8"/>
    </row>
    <row r="78" spans="1:7" ht="13.15" customHeight="1">
      <c r="G78" s="8"/>
    </row>
    <row r="79" spans="1:7" ht="13.15" customHeight="1">
      <c r="G79" s="8"/>
    </row>
    <row r="80" spans="1:7" ht="13.15" customHeight="1">
      <c r="G80" s="8"/>
    </row>
    <row r="81" spans="7:7" ht="13.15" customHeight="1">
      <c r="G81" s="8"/>
    </row>
    <row r="82" spans="7:7" ht="13.15" customHeight="1">
      <c r="G82" s="8"/>
    </row>
    <row r="83" spans="7:7" ht="13.15" customHeight="1">
      <c r="G83" s="8"/>
    </row>
    <row r="84" spans="7:7" ht="13.15" customHeight="1">
      <c r="G84" s="8"/>
    </row>
    <row r="85" spans="7:7" ht="13.15" customHeight="1">
      <c r="G85" s="8"/>
    </row>
    <row r="86" spans="7:7" ht="13.15" customHeight="1">
      <c r="G86" s="8"/>
    </row>
    <row r="87" spans="7:7" ht="13.15" customHeight="1">
      <c r="G87" s="8"/>
    </row>
    <row r="88" spans="7:7" ht="13.15" customHeight="1">
      <c r="G88" s="8"/>
    </row>
    <row r="89" spans="7:7" ht="13.15" customHeight="1">
      <c r="G89" s="8"/>
    </row>
    <row r="90" spans="7:7" ht="13.15" customHeight="1">
      <c r="G90" s="8"/>
    </row>
    <row r="91" spans="7:7" ht="13.15" customHeight="1">
      <c r="G91" s="8"/>
    </row>
    <row r="92" spans="7:7" ht="13.15" customHeight="1">
      <c r="G92" s="8"/>
    </row>
    <row r="93" spans="7:7" ht="13.15" customHeight="1">
      <c r="G93" s="8"/>
    </row>
    <row r="94" spans="7:7" ht="13.15" customHeight="1">
      <c r="G94" s="8"/>
    </row>
    <row r="95" spans="7:7" ht="13.15" customHeight="1">
      <c r="G95" s="8"/>
    </row>
    <row r="96" spans="7:7" ht="13.15" customHeight="1">
      <c r="G96" s="8"/>
    </row>
    <row r="97" spans="7:7" ht="13.15" customHeight="1">
      <c r="G97" s="8"/>
    </row>
    <row r="98" spans="7:7" ht="13.15" customHeight="1">
      <c r="G98" s="8"/>
    </row>
    <row r="99" spans="7:7" ht="13.15" customHeight="1">
      <c r="G99" s="8"/>
    </row>
    <row r="100" spans="7:7" ht="13.15" customHeight="1">
      <c r="G100" s="8"/>
    </row>
    <row r="101" spans="7:7" ht="13.15" customHeight="1">
      <c r="G101" s="8"/>
    </row>
    <row r="102" spans="7:7" ht="13.15" customHeight="1">
      <c r="G102" s="8"/>
    </row>
    <row r="103" spans="7:7" ht="13.15" customHeight="1">
      <c r="G103" s="8"/>
    </row>
    <row r="104" spans="7:7" ht="13.15" customHeight="1">
      <c r="G104" s="8"/>
    </row>
    <row r="105" spans="7:7" ht="13.15" customHeight="1">
      <c r="G105" s="8"/>
    </row>
    <row r="106" spans="7:7" ht="13.15" customHeight="1">
      <c r="G106" s="8"/>
    </row>
    <row r="107" spans="7:7" ht="13.15" customHeight="1">
      <c r="G107" s="8"/>
    </row>
    <row r="108" spans="7:7" ht="13.15" customHeight="1">
      <c r="G108" s="8"/>
    </row>
    <row r="109" spans="7:7" ht="13.15" customHeight="1">
      <c r="G109" s="8"/>
    </row>
    <row r="110" spans="7:7" ht="13.15" customHeight="1">
      <c r="G110" s="8"/>
    </row>
    <row r="111" spans="7:7" ht="13.15" customHeight="1">
      <c r="G111" s="8"/>
    </row>
    <row r="112" spans="7:7" ht="13.15" customHeight="1">
      <c r="G112" s="8"/>
    </row>
    <row r="113" spans="7:7" ht="13.15" customHeight="1">
      <c r="G113" s="8"/>
    </row>
    <row r="114" spans="7:7" ht="13.15" customHeight="1">
      <c r="G114" s="8"/>
    </row>
    <row r="115" spans="7:7" ht="13.15" customHeight="1">
      <c r="G115" s="8"/>
    </row>
    <row r="116" spans="7:7" ht="13.15" customHeight="1">
      <c r="G116" s="8"/>
    </row>
    <row r="117" spans="7:7" ht="13.15" customHeight="1">
      <c r="G117" s="8"/>
    </row>
    <row r="118" spans="7:7" ht="13.15" customHeight="1">
      <c r="G118" s="8"/>
    </row>
    <row r="119" spans="7:7" ht="13.15" customHeight="1">
      <c r="G119" s="8"/>
    </row>
    <row r="120" spans="7:7" ht="13.15" customHeight="1">
      <c r="G120" s="8"/>
    </row>
    <row r="121" spans="7:7" ht="13.15" customHeight="1">
      <c r="G121" s="8"/>
    </row>
    <row r="122" spans="7:7" ht="13.15" customHeight="1">
      <c r="G122" s="8"/>
    </row>
    <row r="123" spans="7:7" ht="13.15" customHeight="1">
      <c r="G123" s="8"/>
    </row>
    <row r="124" spans="7:7" ht="13.15" customHeight="1">
      <c r="G124" s="8"/>
    </row>
    <row r="125" spans="7:7" ht="13.15" customHeight="1">
      <c r="G125" s="8"/>
    </row>
    <row r="126" spans="7:7" ht="13.15" customHeight="1">
      <c r="G126" s="8"/>
    </row>
    <row r="127" spans="7:7" ht="13.15" customHeight="1">
      <c r="G127" s="8"/>
    </row>
    <row r="128" spans="7:7" ht="13.15" customHeight="1">
      <c r="G128" s="8"/>
    </row>
    <row r="129" spans="7:7" ht="13.15" customHeight="1">
      <c r="G129" s="8"/>
    </row>
    <row r="130" spans="7:7" ht="13.15" customHeight="1">
      <c r="G130" s="8"/>
    </row>
    <row r="131" spans="7:7" ht="13.15" customHeight="1">
      <c r="G131" s="8"/>
    </row>
    <row r="132" spans="7:7" ht="13.15" customHeight="1">
      <c r="G132" s="8"/>
    </row>
    <row r="133" spans="7:7" ht="13.15" customHeight="1">
      <c r="G133" s="8"/>
    </row>
    <row r="134" spans="7:7" ht="13.15" customHeight="1">
      <c r="G134" s="8"/>
    </row>
    <row r="135" spans="7:7" ht="13.15" customHeight="1">
      <c r="G135" s="8"/>
    </row>
    <row r="136" spans="7:7" ht="13.15" customHeight="1">
      <c r="G136" s="8"/>
    </row>
    <row r="137" spans="7:7" ht="13.15" customHeight="1">
      <c r="G137" s="8"/>
    </row>
    <row r="138" spans="7:7" ht="13.15" customHeight="1">
      <c r="G138" s="8"/>
    </row>
    <row r="139" spans="7:7" ht="13.15" customHeight="1">
      <c r="G139" s="8"/>
    </row>
    <row r="140" spans="7:7" ht="13.15" customHeight="1">
      <c r="G140" s="8"/>
    </row>
    <row r="141" spans="7:7" ht="13.15" customHeight="1">
      <c r="G141" s="8"/>
    </row>
    <row r="142" spans="7:7" ht="13.15" customHeight="1">
      <c r="G142" s="8"/>
    </row>
    <row r="143" spans="7:7" ht="13.15" customHeight="1">
      <c r="G143" s="8"/>
    </row>
    <row r="144" spans="7:7" ht="13.15" customHeight="1">
      <c r="G144" s="8"/>
    </row>
    <row r="145" spans="7:7" ht="13.15" customHeight="1">
      <c r="G145" s="8"/>
    </row>
    <row r="146" spans="7:7" ht="13.15" customHeight="1">
      <c r="G146" s="8"/>
    </row>
    <row r="147" spans="7:7" ht="13.15" customHeight="1">
      <c r="G147" s="8"/>
    </row>
    <row r="148" spans="7:7" ht="13.15" customHeight="1">
      <c r="G148" s="8"/>
    </row>
    <row r="149" spans="7:7" ht="13.15" customHeight="1">
      <c r="G149" s="8"/>
    </row>
    <row r="150" spans="7:7" ht="13.15" customHeight="1">
      <c r="G150" s="8"/>
    </row>
    <row r="151" spans="7:7" ht="13.15" customHeight="1">
      <c r="G151" s="8"/>
    </row>
    <row r="152" spans="7:7" ht="13.15" customHeight="1">
      <c r="G152" s="8"/>
    </row>
    <row r="153" spans="7:7" ht="13.15" customHeight="1">
      <c r="G153" s="8"/>
    </row>
    <row r="154" spans="7:7" ht="13.15" customHeight="1">
      <c r="G154" s="8"/>
    </row>
    <row r="155" spans="7:7" ht="13.15" customHeight="1">
      <c r="G155" s="8"/>
    </row>
    <row r="156" spans="7:7" ht="13.15" customHeight="1">
      <c r="G156" s="8"/>
    </row>
    <row r="157" spans="7:7" ht="13.15" customHeight="1">
      <c r="G157" s="8"/>
    </row>
    <row r="158" spans="7:7" ht="13.15" customHeight="1">
      <c r="G158" s="8"/>
    </row>
    <row r="159" spans="7:7" ht="13.15" customHeight="1">
      <c r="G159" s="8"/>
    </row>
    <row r="160" spans="7:7" ht="13.15" customHeight="1">
      <c r="G160" s="8"/>
    </row>
    <row r="161" spans="7:7" ht="13.15" customHeight="1">
      <c r="G161" s="8"/>
    </row>
    <row r="162" spans="7:7" ht="13.15" customHeight="1">
      <c r="G162" s="8"/>
    </row>
    <row r="163" spans="7:7" ht="13.15" customHeight="1">
      <c r="G163" s="8"/>
    </row>
    <row r="164" spans="7:7" ht="13.15" customHeight="1">
      <c r="G164" s="8"/>
    </row>
    <row r="165" spans="7:7" ht="13.15" customHeight="1">
      <c r="G165" s="8"/>
    </row>
    <row r="166" spans="7:7" ht="13.15" customHeight="1">
      <c r="G166" s="8"/>
    </row>
    <row r="167" spans="7:7" ht="13.15" customHeight="1">
      <c r="G167" s="8"/>
    </row>
    <row r="168" spans="7:7" ht="13.15" customHeight="1">
      <c r="G168" s="8"/>
    </row>
    <row r="169" spans="7:7" ht="13.15" customHeight="1">
      <c r="G169" s="8"/>
    </row>
    <row r="170" spans="7:7" ht="13.15" customHeight="1">
      <c r="G170" s="8"/>
    </row>
    <row r="171" spans="7:7" ht="13.15" customHeight="1">
      <c r="G171" s="8"/>
    </row>
    <row r="172" spans="7:7" ht="13.15" customHeight="1">
      <c r="G172" s="8"/>
    </row>
    <row r="173" spans="7:7" ht="13.15" customHeight="1">
      <c r="G173" s="8"/>
    </row>
    <row r="174" spans="7:7" ht="13.15" customHeight="1">
      <c r="G174" s="8"/>
    </row>
    <row r="175" spans="7:7" ht="13.15" customHeight="1">
      <c r="G175" s="8"/>
    </row>
    <row r="176" spans="7:7" ht="13.15" customHeight="1">
      <c r="G176" s="8"/>
    </row>
    <row r="177" spans="7:7" ht="13.15" customHeight="1">
      <c r="G177" s="8"/>
    </row>
    <row r="178" spans="7:7" ht="13.15" customHeight="1">
      <c r="G178" s="8"/>
    </row>
    <row r="179" spans="7:7" ht="13.15" customHeight="1">
      <c r="G179" s="8"/>
    </row>
    <row r="180" spans="7:7" ht="13.15" customHeight="1">
      <c r="G180" s="8"/>
    </row>
    <row r="181" spans="7:7" ht="13.15" customHeight="1">
      <c r="G181" s="8"/>
    </row>
    <row r="182" spans="7:7" ht="13.15" customHeight="1">
      <c r="G182" s="8"/>
    </row>
    <row r="183" spans="7:7" ht="13.15" customHeight="1">
      <c r="G183" s="8"/>
    </row>
    <row r="184" spans="7:7" ht="13.15" customHeight="1">
      <c r="G184" s="8"/>
    </row>
    <row r="185" spans="7:7" ht="13.15" customHeight="1">
      <c r="G185" s="8"/>
    </row>
    <row r="186" spans="7:7" ht="13.15" customHeight="1">
      <c r="G186" s="8"/>
    </row>
    <row r="187" spans="7:7" ht="13.15" customHeight="1">
      <c r="G187" s="8"/>
    </row>
    <row r="188" spans="7:7" ht="13.15" customHeight="1">
      <c r="G188" s="8"/>
    </row>
    <row r="189" spans="7:7" ht="13.15" customHeight="1">
      <c r="G189" s="8"/>
    </row>
    <row r="190" spans="7:7" ht="13.15" customHeight="1">
      <c r="G190" s="8"/>
    </row>
    <row r="191" spans="7:7" ht="13.15" customHeight="1">
      <c r="G191" s="8"/>
    </row>
    <row r="192" spans="7:7" ht="13.15" customHeight="1">
      <c r="G192" s="8"/>
    </row>
    <row r="193" spans="7:7" ht="13.15" customHeight="1">
      <c r="G193" s="8"/>
    </row>
    <row r="194" spans="7:7" ht="13.15" customHeight="1">
      <c r="G194" s="8"/>
    </row>
    <row r="195" spans="7:7" ht="13.15" customHeight="1">
      <c r="G195" s="8"/>
    </row>
    <row r="196" spans="7:7" ht="13.15" customHeight="1">
      <c r="G196" s="8"/>
    </row>
    <row r="197" spans="7:7" ht="13.15" customHeight="1">
      <c r="G197" s="8"/>
    </row>
    <row r="198" spans="7:7" ht="13.15" customHeight="1">
      <c r="G198" s="8"/>
    </row>
    <row r="199" spans="7:7" ht="13.15" customHeight="1">
      <c r="G199" s="8"/>
    </row>
    <row r="200" spans="7:7" ht="13.15" customHeight="1">
      <c r="G200" s="8"/>
    </row>
    <row r="201" spans="7:7" ht="13.15" customHeight="1">
      <c r="G201" s="8"/>
    </row>
    <row r="202" spans="7:7" ht="13.15" customHeight="1">
      <c r="G202" s="8"/>
    </row>
    <row r="203" spans="7:7" ht="13.15" customHeight="1">
      <c r="G203" s="8"/>
    </row>
    <row r="204" spans="7:7" ht="13.15" customHeight="1">
      <c r="G204" s="8"/>
    </row>
    <row r="205" spans="7:7" ht="13.15" customHeight="1">
      <c r="G205" s="8"/>
    </row>
    <row r="206" spans="7:7" ht="13.15" customHeight="1">
      <c r="G206" s="8"/>
    </row>
    <row r="207" spans="7:7" ht="13.15" customHeight="1">
      <c r="G207" s="8"/>
    </row>
    <row r="208" spans="7:7" ht="13.15" customHeight="1">
      <c r="G208" s="8"/>
    </row>
    <row r="209" spans="7:7" ht="13.15" customHeight="1">
      <c r="G209" s="8"/>
    </row>
    <row r="210" spans="7:7" ht="13.15" customHeight="1">
      <c r="G210" s="8"/>
    </row>
    <row r="211" spans="7:7" ht="13.15" customHeight="1">
      <c r="G211" s="8"/>
    </row>
    <row r="212" spans="7:7" ht="13.15" customHeight="1">
      <c r="G212" s="8"/>
    </row>
    <row r="213" spans="7:7" ht="13.15" customHeight="1">
      <c r="G213" s="8"/>
    </row>
    <row r="214" spans="7:7" ht="13.15" customHeight="1">
      <c r="G214" s="8"/>
    </row>
    <row r="215" spans="7:7" ht="13.15" customHeight="1">
      <c r="G215" s="8"/>
    </row>
    <row r="216" spans="7:7" ht="13.15" customHeight="1">
      <c r="G216" s="8"/>
    </row>
    <row r="217" spans="7:7" ht="13.15" customHeight="1">
      <c r="G217" s="8"/>
    </row>
    <row r="218" spans="7:7" ht="13.15" customHeight="1">
      <c r="G218" s="8"/>
    </row>
    <row r="219" spans="7:7" ht="13.15" customHeight="1">
      <c r="G219" s="8"/>
    </row>
    <row r="220" spans="7:7" ht="13.15" customHeight="1">
      <c r="G220" s="8"/>
    </row>
    <row r="221" spans="7:7" ht="13.15" customHeight="1">
      <c r="G221" s="8"/>
    </row>
    <row r="222" spans="7:7" ht="13.15" customHeight="1">
      <c r="G222" s="8"/>
    </row>
    <row r="223" spans="7:7" ht="13.15" customHeight="1">
      <c r="G223" s="8"/>
    </row>
    <row r="224" spans="7:7" ht="13.15" customHeight="1">
      <c r="G224" s="8"/>
    </row>
    <row r="225" spans="7:7" ht="13.15" customHeight="1">
      <c r="G225" s="8"/>
    </row>
    <row r="226" spans="7:7" ht="13.15" customHeight="1">
      <c r="G226" s="8"/>
    </row>
    <row r="227" spans="7:7" ht="13.15" customHeight="1">
      <c r="G227" s="8"/>
    </row>
    <row r="228" spans="7:7" ht="13.15" customHeight="1">
      <c r="G228" s="8"/>
    </row>
    <row r="229" spans="7:7" ht="13.15" customHeight="1">
      <c r="G229" s="8"/>
    </row>
    <row r="230" spans="7:7" ht="13.15" customHeight="1">
      <c r="G230" s="8"/>
    </row>
    <row r="231" spans="7:7" ht="13.15" customHeight="1">
      <c r="G231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topLeftCell="A12" zoomScale="75" workbookViewId="0">
      <selection activeCell="K46" sqref="K46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32" ht="18" customHeight="1">
      <c r="A1" s="99" t="s">
        <v>385</v>
      </c>
      <c r="B1" s="100"/>
      <c r="C1" s="100"/>
      <c r="D1" s="130"/>
      <c r="E1" s="100"/>
      <c r="F1" s="100"/>
      <c r="G1" s="103"/>
    </row>
    <row r="2" spans="1:32" ht="15" customHeight="1">
      <c r="A2" s="101" t="s">
        <v>386</v>
      </c>
      <c r="B2" s="101"/>
      <c r="C2" s="101"/>
      <c r="D2" s="131"/>
      <c r="E2" s="101"/>
      <c r="F2" s="101"/>
      <c r="G2" s="101"/>
    </row>
    <row r="3" spans="1:32" ht="8.4499999999999993" customHeight="1">
      <c r="A3" s="101"/>
      <c r="B3" s="101"/>
      <c r="C3" s="101"/>
      <c r="D3" s="131"/>
      <c r="E3" s="101"/>
      <c r="F3" s="101"/>
      <c r="G3" s="101"/>
    </row>
    <row r="4" spans="1:32" ht="15" customHeight="1">
      <c r="A4" s="132" t="s">
        <v>27</v>
      </c>
      <c r="B4" s="289" t="s">
        <v>28</v>
      </c>
      <c r="C4" s="290"/>
      <c r="D4" s="291"/>
      <c r="E4" s="289" t="s">
        <v>0</v>
      </c>
      <c r="F4" s="290"/>
      <c r="G4" s="295"/>
    </row>
    <row r="5" spans="1:32" ht="15" customHeight="1">
      <c r="A5" s="133" t="s">
        <v>29</v>
      </c>
      <c r="B5" s="292"/>
      <c r="C5" s="293"/>
      <c r="D5" s="294"/>
      <c r="E5" s="292" t="s">
        <v>0</v>
      </c>
      <c r="F5" s="293"/>
      <c r="G5" s="296"/>
    </row>
    <row r="6" spans="1:32" ht="15" customHeight="1">
      <c r="A6" s="134" t="s">
        <v>30</v>
      </c>
      <c r="B6" s="105" t="s">
        <v>362</v>
      </c>
      <c r="C6" s="105" t="s">
        <v>380</v>
      </c>
      <c r="D6" s="105" t="s">
        <v>31</v>
      </c>
      <c r="E6" s="105" t="s">
        <v>362</v>
      </c>
      <c r="F6" s="105" t="s">
        <v>380</v>
      </c>
      <c r="G6" s="135" t="s">
        <v>31</v>
      </c>
    </row>
    <row r="7" spans="1:32" ht="15" customHeight="1"/>
    <row r="8" spans="1:32" ht="15" customHeight="1">
      <c r="A8" s="14" t="s">
        <v>32</v>
      </c>
      <c r="B8" s="82">
        <v>1006202</v>
      </c>
      <c r="C8" s="82">
        <v>1059420</v>
      </c>
      <c r="D8" s="125">
        <v>5.2889976366574443E-2</v>
      </c>
      <c r="E8" s="82">
        <v>2812711</v>
      </c>
      <c r="F8" s="82">
        <v>2929678</v>
      </c>
      <c r="G8" s="126">
        <v>4.1585146856538024E-2</v>
      </c>
      <c r="H8" s="8"/>
    </row>
    <row r="9" spans="1:32" ht="15" customHeight="1">
      <c r="A9" s="83" t="s">
        <v>2</v>
      </c>
      <c r="B9" s="78">
        <v>774741</v>
      </c>
      <c r="C9" s="78">
        <v>812983</v>
      </c>
      <c r="D9" s="127">
        <v>4.936101226087164E-2</v>
      </c>
      <c r="E9" s="78">
        <v>2127347</v>
      </c>
      <c r="F9" s="78">
        <v>2221579</v>
      </c>
      <c r="G9" s="88">
        <v>4.4295547458877094E-2</v>
      </c>
    </row>
    <row r="10" spans="1:32" ht="15" customHeight="1">
      <c r="A10" s="31" t="s">
        <v>3</v>
      </c>
      <c r="B10" s="73">
        <v>231461</v>
      </c>
      <c r="C10" s="73">
        <v>246437</v>
      </c>
      <c r="D10" s="124">
        <v>6.4702044836927097E-2</v>
      </c>
      <c r="E10" s="73">
        <v>685364</v>
      </c>
      <c r="F10" s="73">
        <v>708099</v>
      </c>
      <c r="G10" s="61">
        <v>3.3172153775220092E-2</v>
      </c>
    </row>
    <row r="11" spans="1:32" ht="15" customHeight="1">
      <c r="A11" s="15"/>
      <c r="B11" s="68"/>
      <c r="C11" s="68"/>
      <c r="D11" s="16"/>
      <c r="E11" s="68"/>
      <c r="F11" s="68"/>
      <c r="G11" s="15"/>
    </row>
    <row r="12" spans="1:32" ht="15" customHeight="1">
      <c r="A12" s="19" t="s">
        <v>27</v>
      </c>
      <c r="B12" s="69"/>
      <c r="C12" s="69"/>
      <c r="D12" s="21"/>
      <c r="E12" s="69"/>
      <c r="F12" s="69"/>
      <c r="G12" s="20"/>
      <c r="H12" s="22"/>
      <c r="T12"/>
      <c r="U12"/>
      <c r="Y12"/>
      <c r="Z12"/>
      <c r="AA12"/>
      <c r="AB12"/>
      <c r="AC12"/>
      <c r="AD12"/>
      <c r="AE12"/>
      <c r="AF12"/>
    </row>
    <row r="13" spans="1:32" ht="15" customHeight="1">
      <c r="A13" s="17" t="s">
        <v>33</v>
      </c>
      <c r="B13" s="3">
        <v>601424</v>
      </c>
      <c r="C13" s="3">
        <v>634350</v>
      </c>
      <c r="D13" s="18">
        <v>5.4746734416983633E-2</v>
      </c>
      <c r="E13" s="3">
        <v>1603601</v>
      </c>
      <c r="F13" s="3">
        <v>1660471</v>
      </c>
      <c r="G13" s="4">
        <v>3.5463933983578277E-2</v>
      </c>
      <c r="T13"/>
      <c r="U13"/>
      <c r="Y13"/>
      <c r="Z13"/>
      <c r="AA13"/>
      <c r="AB13"/>
      <c r="AC13"/>
      <c r="AD13"/>
      <c r="AE13"/>
      <c r="AF13"/>
    </row>
    <row r="14" spans="1:32" ht="15" customHeight="1">
      <c r="A14" s="17" t="s">
        <v>34</v>
      </c>
      <c r="B14" s="3">
        <v>26192</v>
      </c>
      <c r="C14" s="3">
        <v>23948</v>
      </c>
      <c r="D14" s="18">
        <v>-8.5675015271838739E-2</v>
      </c>
      <c r="E14" s="3">
        <v>132049</v>
      </c>
      <c r="F14" s="3">
        <v>135767</v>
      </c>
      <c r="G14" s="4">
        <v>2.8156214738468188E-2</v>
      </c>
      <c r="T14"/>
      <c r="U14"/>
      <c r="Y14"/>
      <c r="Z14"/>
      <c r="AA14"/>
      <c r="AB14"/>
      <c r="AC14"/>
      <c r="AD14"/>
      <c r="AE14"/>
      <c r="AF14"/>
    </row>
    <row r="15" spans="1:32" ht="15" customHeight="1">
      <c r="A15" s="17" t="s">
        <v>35</v>
      </c>
      <c r="B15" s="3">
        <v>128264</v>
      </c>
      <c r="C15" s="3">
        <v>128225</v>
      </c>
      <c r="D15" s="18">
        <v>-3.0406037547558995E-4</v>
      </c>
      <c r="E15" s="3">
        <v>289512</v>
      </c>
      <c r="F15" s="3">
        <v>289681</v>
      </c>
      <c r="G15" s="4">
        <v>5.8374091574786569E-4</v>
      </c>
      <c r="T15"/>
      <c r="U15"/>
      <c r="Y15"/>
      <c r="Z15"/>
      <c r="AA15"/>
      <c r="AB15"/>
      <c r="AC15"/>
      <c r="AD15"/>
      <c r="AE15"/>
      <c r="AF15"/>
    </row>
    <row r="16" spans="1:32" ht="15" customHeight="1">
      <c r="A16" s="17" t="s">
        <v>36</v>
      </c>
      <c r="B16" s="3">
        <v>121712</v>
      </c>
      <c r="C16" s="3">
        <v>133158</v>
      </c>
      <c r="D16" s="18">
        <v>9.404167214407777E-2</v>
      </c>
      <c r="E16" s="3">
        <v>467767</v>
      </c>
      <c r="F16" s="3">
        <v>500374</v>
      </c>
      <c r="G16" s="4">
        <v>6.9707781865757878E-2</v>
      </c>
      <c r="T16"/>
      <c r="U16"/>
      <c r="Y16"/>
      <c r="Z16"/>
      <c r="AA16"/>
      <c r="AB16"/>
      <c r="AC16"/>
      <c r="AD16"/>
      <c r="AE16"/>
      <c r="AF16"/>
    </row>
    <row r="17" spans="1:32" ht="15" customHeight="1">
      <c r="A17" s="17" t="s">
        <v>37</v>
      </c>
      <c r="B17" s="3">
        <v>80730</v>
      </c>
      <c r="C17" s="3">
        <v>90866</v>
      </c>
      <c r="D17" s="18">
        <v>0.12555431685866458</v>
      </c>
      <c r="E17" s="3">
        <v>210357</v>
      </c>
      <c r="F17" s="3">
        <v>229762</v>
      </c>
      <c r="G17" s="4">
        <v>9.2247940406071649E-2</v>
      </c>
      <c r="T17"/>
      <c r="U17"/>
      <c r="Y17"/>
      <c r="Z17"/>
      <c r="AA17"/>
      <c r="AB17"/>
      <c r="AC17"/>
      <c r="AD17"/>
      <c r="AE17"/>
      <c r="AF17"/>
    </row>
    <row r="18" spans="1:32" ht="15" customHeight="1">
      <c r="A18" s="17" t="s">
        <v>38</v>
      </c>
      <c r="B18" s="3">
        <v>47880</v>
      </c>
      <c r="C18" s="3">
        <v>48873</v>
      </c>
      <c r="D18" s="18">
        <v>2.073934837092728E-2</v>
      </c>
      <c r="E18" s="3">
        <v>109425</v>
      </c>
      <c r="F18" s="3">
        <v>113623</v>
      </c>
      <c r="G18" s="4">
        <v>3.8364176376513681E-2</v>
      </c>
      <c r="T18"/>
      <c r="U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5"/>
      <c r="B19" s="68"/>
      <c r="C19" s="68"/>
      <c r="D19" s="16"/>
      <c r="E19" s="68"/>
      <c r="F19" s="68"/>
      <c r="G19" s="15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9" t="s">
        <v>29</v>
      </c>
      <c r="B20" s="70"/>
      <c r="C20" s="70"/>
      <c r="D20" s="24"/>
      <c r="E20" s="70"/>
      <c r="F20" s="70"/>
      <c r="G20" s="23"/>
      <c r="H20" s="22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7" t="s">
        <v>39</v>
      </c>
      <c r="B21" s="3">
        <v>711272</v>
      </c>
      <c r="C21" s="3">
        <v>750205</v>
      </c>
      <c r="D21" s="18">
        <v>5.473714697049803E-2</v>
      </c>
      <c r="E21" s="3">
        <v>1593538</v>
      </c>
      <c r="F21" s="3">
        <v>1671236</v>
      </c>
      <c r="G21" s="4">
        <v>4.8758172067437267E-2</v>
      </c>
      <c r="H21" s="129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5" t="s">
        <v>40</v>
      </c>
      <c r="B22" s="71">
        <v>453751</v>
      </c>
      <c r="C22" s="71">
        <v>487824</v>
      </c>
      <c r="D22" s="26">
        <v>7.5091845527613055E-2</v>
      </c>
      <c r="E22" s="71">
        <v>1056398</v>
      </c>
      <c r="F22" s="71">
        <v>1128981</v>
      </c>
      <c r="G22" s="27">
        <v>6.8708005884145829E-2</v>
      </c>
      <c r="H22" s="129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8" t="s">
        <v>42</v>
      </c>
      <c r="B23" s="72">
        <v>195971</v>
      </c>
      <c r="C23" s="72">
        <v>205593</v>
      </c>
      <c r="D23" s="29">
        <v>4.9099101397655831E-2</v>
      </c>
      <c r="E23" s="72">
        <v>420535</v>
      </c>
      <c r="F23" s="72">
        <v>439069</v>
      </c>
      <c r="G23" s="30">
        <v>4.4072431545531199E-2</v>
      </c>
      <c r="H23" s="129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1" t="s">
        <v>44</v>
      </c>
      <c r="B24" s="73">
        <v>61550</v>
      </c>
      <c r="C24" s="73">
        <v>56788</v>
      </c>
      <c r="D24" s="32">
        <v>-7.7367993501218479E-2</v>
      </c>
      <c r="E24" s="73">
        <v>116605</v>
      </c>
      <c r="F24" s="73">
        <v>103186</v>
      </c>
      <c r="G24" s="33">
        <v>-0.11508082843788858</v>
      </c>
      <c r="H24" s="129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7" t="s">
        <v>46</v>
      </c>
      <c r="B25" s="3">
        <v>32835</v>
      </c>
      <c r="C25" s="3">
        <v>34129</v>
      </c>
      <c r="D25" s="18">
        <v>3.9409167047357974E-2</v>
      </c>
      <c r="E25" s="3">
        <v>92125</v>
      </c>
      <c r="F25" s="3">
        <v>89528</v>
      </c>
      <c r="G25" s="4">
        <v>-2.8189959294436906E-2</v>
      </c>
      <c r="H25" s="129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7" t="s">
        <v>47</v>
      </c>
      <c r="B26" s="3">
        <v>14540</v>
      </c>
      <c r="C26" s="3">
        <v>14571</v>
      </c>
      <c r="D26" s="18">
        <v>2.1320495185694899E-3</v>
      </c>
      <c r="E26" s="3">
        <v>40879</v>
      </c>
      <c r="F26" s="3">
        <v>40692</v>
      </c>
      <c r="G26" s="4">
        <v>-4.5744758922674489E-3</v>
      </c>
      <c r="H26" s="129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7" t="s">
        <v>48</v>
      </c>
      <c r="B27" s="3">
        <v>148618</v>
      </c>
      <c r="C27" s="3">
        <v>158402</v>
      </c>
      <c r="D27" s="18">
        <v>6.5833209974565765E-2</v>
      </c>
      <c r="E27" s="3">
        <v>476294</v>
      </c>
      <c r="F27" s="3">
        <v>498663</v>
      </c>
      <c r="G27" s="4">
        <v>4.6964689876420884E-2</v>
      </c>
      <c r="H27" s="129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7" t="s">
        <v>49</v>
      </c>
      <c r="B28" s="3">
        <v>5301</v>
      </c>
      <c r="C28" s="3">
        <v>5733</v>
      </c>
      <c r="D28" s="18">
        <v>8.1494057724957658E-2</v>
      </c>
      <c r="E28" s="3">
        <v>110951</v>
      </c>
      <c r="F28" s="3">
        <v>115618</v>
      </c>
      <c r="G28" s="4">
        <v>4.2063613667294497E-2</v>
      </c>
      <c r="H28" s="129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7" t="s">
        <v>50</v>
      </c>
      <c r="B29" s="3">
        <v>13835</v>
      </c>
      <c r="C29" s="3">
        <v>15444</v>
      </c>
      <c r="D29" s="18">
        <v>0.11629924105529454</v>
      </c>
      <c r="E29" s="3">
        <v>241577</v>
      </c>
      <c r="F29" s="3">
        <v>254362</v>
      </c>
      <c r="G29" s="4">
        <v>5.2923084565169587E-2</v>
      </c>
      <c r="H29" s="1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7" t="s">
        <v>51</v>
      </c>
      <c r="B30" s="3">
        <v>3253</v>
      </c>
      <c r="C30" s="3">
        <v>4401</v>
      </c>
      <c r="D30" s="18">
        <v>0.35290501075929903</v>
      </c>
      <c r="E30" s="3">
        <v>10647</v>
      </c>
      <c r="F30" s="3">
        <v>12398</v>
      </c>
      <c r="G30" s="4">
        <v>0.16445947215177981</v>
      </c>
      <c r="H30" s="129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7" t="s">
        <v>52</v>
      </c>
      <c r="B31" s="3">
        <v>67266</v>
      </c>
      <c r="C31" s="3">
        <v>67136</v>
      </c>
      <c r="D31" s="18">
        <v>-1.932625695001966E-3</v>
      </c>
      <c r="E31" s="3">
        <v>221361</v>
      </c>
      <c r="F31" s="3">
        <v>220698</v>
      </c>
      <c r="G31" s="4">
        <v>-2.9951075392684601E-3</v>
      </c>
      <c r="H31" s="129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7" t="s">
        <v>53</v>
      </c>
      <c r="B32" s="3">
        <v>9282</v>
      </c>
      <c r="C32" s="3">
        <v>9399</v>
      </c>
      <c r="D32" s="18">
        <v>1.2605042016806678E-2</v>
      </c>
      <c r="E32" s="3">
        <v>25339</v>
      </c>
      <c r="F32" s="3">
        <v>26483</v>
      </c>
      <c r="G32" s="4">
        <v>4.5147795887761966E-2</v>
      </c>
      <c r="H32" s="129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5"/>
      <c r="B33" s="68"/>
      <c r="C33" s="68"/>
      <c r="D33" s="16"/>
      <c r="E33" s="68"/>
      <c r="F33" s="68"/>
      <c r="G33" s="15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4" t="s">
        <v>54</v>
      </c>
      <c r="B34" s="74"/>
      <c r="C34" s="74"/>
      <c r="D34" s="35"/>
      <c r="E34" s="74"/>
      <c r="F34" s="74"/>
      <c r="G34" s="79"/>
      <c r="H34" s="22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59" t="s">
        <v>300</v>
      </c>
      <c r="B35" s="160">
        <v>576574</v>
      </c>
      <c r="C35" s="160">
        <v>608295</v>
      </c>
      <c r="D35" s="18">
        <v>5.5016355229337455E-2</v>
      </c>
      <c r="E35" s="3">
        <v>1563524</v>
      </c>
      <c r="F35" s="3">
        <v>1649674</v>
      </c>
      <c r="G35" s="18">
        <v>5.5099889736262453E-2</v>
      </c>
      <c r="H35" s="8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59" t="s">
        <v>55</v>
      </c>
      <c r="B36" s="160">
        <v>198167</v>
      </c>
      <c r="C36" s="160">
        <v>204688</v>
      </c>
      <c r="D36" s="18">
        <v>3.2906588887150701E-2</v>
      </c>
      <c r="E36" s="3">
        <v>563823</v>
      </c>
      <c r="F36" s="3">
        <v>571905</v>
      </c>
      <c r="G36" s="18">
        <v>1.4334285759892706E-2</v>
      </c>
      <c r="H36" s="8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17" t="s">
        <v>56</v>
      </c>
      <c r="B37" s="160">
        <v>100794</v>
      </c>
      <c r="C37" s="160">
        <v>101078</v>
      </c>
      <c r="D37" s="18">
        <v>2.8176280334146764E-3</v>
      </c>
      <c r="E37" s="3">
        <v>390734</v>
      </c>
      <c r="F37" s="3">
        <v>386088</v>
      </c>
      <c r="G37" s="18">
        <v>-1.1890442091038955E-2</v>
      </c>
      <c r="H37" s="8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28" t="s">
        <v>62</v>
      </c>
      <c r="B38" s="161">
        <v>17701</v>
      </c>
      <c r="C38" s="160">
        <v>20743</v>
      </c>
      <c r="D38" s="229">
        <v>0.17185469747471904</v>
      </c>
      <c r="E38" s="160">
        <v>40597</v>
      </c>
      <c r="F38" s="160">
        <v>49298</v>
      </c>
      <c r="G38" s="18">
        <v>0.21432618173756679</v>
      </c>
      <c r="H38" s="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28" t="s">
        <v>66</v>
      </c>
      <c r="B39" s="161">
        <v>15083</v>
      </c>
      <c r="C39" s="160">
        <v>15806</v>
      </c>
      <c r="D39" s="229">
        <v>4.7934760989193137E-2</v>
      </c>
      <c r="E39" s="160">
        <v>37701</v>
      </c>
      <c r="F39" s="160">
        <v>39366</v>
      </c>
      <c r="G39" s="18">
        <v>4.416328479350673E-2</v>
      </c>
      <c r="H39" s="8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28" t="s">
        <v>61</v>
      </c>
      <c r="B40" s="161">
        <v>8845</v>
      </c>
      <c r="C40" s="160">
        <v>8803</v>
      </c>
      <c r="D40" s="229">
        <v>-4.7484454494064465E-3</v>
      </c>
      <c r="E40" s="160">
        <v>28564</v>
      </c>
      <c r="F40" s="160">
        <v>28794</v>
      </c>
      <c r="G40" s="18">
        <v>8.0520935443215702E-3</v>
      </c>
      <c r="H40" s="8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28" t="s">
        <v>206</v>
      </c>
      <c r="B41" s="215">
        <v>11301</v>
      </c>
      <c r="C41" s="160">
        <v>12501</v>
      </c>
      <c r="D41" s="229">
        <v>0.10618529333687277</v>
      </c>
      <c r="E41" s="160">
        <v>24821</v>
      </c>
      <c r="F41" s="160">
        <v>27921</v>
      </c>
      <c r="G41" s="18">
        <v>0.12489424277829264</v>
      </c>
      <c r="H41" s="8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28" t="s">
        <v>65</v>
      </c>
      <c r="B42" s="230">
        <v>16958</v>
      </c>
      <c r="C42" s="161">
        <v>21064</v>
      </c>
      <c r="D42" s="229">
        <v>0.24212760938789946</v>
      </c>
      <c r="E42" s="161">
        <v>25545</v>
      </c>
      <c r="F42" s="161">
        <v>31950</v>
      </c>
      <c r="G42" s="18">
        <v>0.25073399882560188</v>
      </c>
      <c r="H42" s="8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28" t="s">
        <v>59</v>
      </c>
      <c r="B43" s="230">
        <v>8990</v>
      </c>
      <c r="C43" s="161">
        <v>10029</v>
      </c>
      <c r="D43" s="229">
        <v>0.11557285873192447</v>
      </c>
      <c r="E43" s="161">
        <v>21737</v>
      </c>
      <c r="F43" s="161">
        <v>22425</v>
      </c>
      <c r="G43" s="18">
        <v>3.1651101807977255E-2</v>
      </c>
      <c r="H43" s="8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28" t="s">
        <v>57</v>
      </c>
      <c r="B44" s="230">
        <v>3343</v>
      </c>
      <c r="C44" s="161">
        <v>3425</v>
      </c>
      <c r="D44" s="229">
        <v>2.4528866287765405E-2</v>
      </c>
      <c r="E44" s="161">
        <v>9220</v>
      </c>
      <c r="F44" s="161">
        <v>9536</v>
      </c>
      <c r="G44" s="18">
        <v>3.4273318872017455E-2</v>
      </c>
      <c r="H44" s="8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28" t="s">
        <v>58</v>
      </c>
      <c r="B45" s="230">
        <v>3896</v>
      </c>
      <c r="C45" s="161">
        <v>4092</v>
      </c>
      <c r="D45" s="229">
        <v>5.0308008213552302E-2</v>
      </c>
      <c r="E45" s="161">
        <v>10628</v>
      </c>
      <c r="F45" s="161">
        <v>11399</v>
      </c>
      <c r="G45" s="18">
        <v>7.2544222807677805E-2</v>
      </c>
      <c r="H45" s="8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28" t="s">
        <v>291</v>
      </c>
      <c r="B46" s="230">
        <v>649</v>
      </c>
      <c r="C46" s="215">
        <v>1544</v>
      </c>
      <c r="D46" s="229">
        <v>1.3790446841294299</v>
      </c>
      <c r="E46" s="215">
        <v>1257</v>
      </c>
      <c r="F46" s="215">
        <v>2300</v>
      </c>
      <c r="G46" s="18">
        <v>0.82975338106603025</v>
      </c>
      <c r="H46" s="8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28" t="s">
        <v>207</v>
      </c>
      <c r="B47" s="230">
        <v>334</v>
      </c>
      <c r="C47" s="230">
        <v>314</v>
      </c>
      <c r="D47" s="229">
        <v>-5.9880239520958112E-2</v>
      </c>
      <c r="E47" s="230">
        <v>685</v>
      </c>
      <c r="F47" s="230">
        <v>579</v>
      </c>
      <c r="G47" s="18">
        <v>-0.15474452554744522</v>
      </c>
      <c r="H47" s="8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28" t="s">
        <v>60</v>
      </c>
      <c r="B48" s="230">
        <v>2325</v>
      </c>
      <c r="C48" s="230">
        <v>2714</v>
      </c>
      <c r="D48" s="229">
        <v>0.16731182795698918</v>
      </c>
      <c r="E48" s="230">
        <v>4953</v>
      </c>
      <c r="F48" s="230">
        <v>6577</v>
      </c>
      <c r="G48" s="18">
        <v>0.32788209166161919</v>
      </c>
      <c r="H48" s="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28" t="s">
        <v>283</v>
      </c>
      <c r="B49" s="230">
        <v>1920</v>
      </c>
      <c r="C49" s="216">
        <v>2524</v>
      </c>
      <c r="D49" s="229">
        <v>0.31458333333333344</v>
      </c>
      <c r="E49" s="216">
        <v>3618</v>
      </c>
      <c r="F49" s="216">
        <v>6302</v>
      </c>
      <c r="G49" s="18">
        <v>0.74184632393587613</v>
      </c>
      <c r="H49" s="8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28" t="s">
        <v>63</v>
      </c>
      <c r="B50" s="230">
        <v>1471</v>
      </c>
      <c r="C50" s="161">
        <v>1624</v>
      </c>
      <c r="D50" s="229">
        <v>0.10401087695445277</v>
      </c>
      <c r="E50" s="161">
        <v>4372</v>
      </c>
      <c r="F50" s="161">
        <v>4243</v>
      </c>
      <c r="G50" s="18">
        <v>-2.9505946935041161E-2</v>
      </c>
      <c r="H50" s="8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28" t="s">
        <v>292</v>
      </c>
      <c r="B51" s="230">
        <v>6196</v>
      </c>
      <c r="C51" s="161">
        <v>6208</v>
      </c>
      <c r="D51" s="229">
        <v>1.9367333763717909E-3</v>
      </c>
      <c r="E51" s="161">
        <v>12724</v>
      </c>
      <c r="F51" s="161">
        <v>9778</v>
      </c>
      <c r="G51" s="18">
        <v>-0.23153096510531279</v>
      </c>
      <c r="H51" s="8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28" t="s">
        <v>336</v>
      </c>
      <c r="B52" s="230">
        <v>2221</v>
      </c>
      <c r="C52" s="215">
        <v>2471</v>
      </c>
      <c r="D52" s="229">
        <v>0.11256190904997743</v>
      </c>
      <c r="E52" s="215">
        <v>4512</v>
      </c>
      <c r="F52" s="215">
        <v>5247</v>
      </c>
      <c r="G52" s="18">
        <v>0.16289893617021267</v>
      </c>
      <c r="H52" s="8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28" t="s">
        <v>282</v>
      </c>
      <c r="B53" s="230">
        <v>2261</v>
      </c>
      <c r="C53" s="161">
        <v>2769</v>
      </c>
      <c r="D53" s="229">
        <v>0.22467934542237944</v>
      </c>
      <c r="E53" s="161">
        <v>5571</v>
      </c>
      <c r="F53" s="161">
        <v>7294</v>
      </c>
      <c r="G53" s="18">
        <v>0.30928020104110576</v>
      </c>
      <c r="H53" s="8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18" t="s">
        <v>64</v>
      </c>
      <c r="B54" s="216">
        <v>27173</v>
      </c>
      <c r="C54" s="161">
        <v>28728</v>
      </c>
      <c r="D54" s="229">
        <v>5.722592279100569E-2</v>
      </c>
      <c r="E54" s="161">
        <v>58125</v>
      </c>
      <c r="F54" s="161">
        <v>59002</v>
      </c>
      <c r="G54" s="18">
        <v>1.5088172043010717E-2</v>
      </c>
      <c r="H54" s="8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08"/>
      <c r="B55" s="108"/>
      <c r="C55" s="108"/>
      <c r="D55" s="175"/>
      <c r="E55" s="108"/>
      <c r="F55" s="108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12"/>
      <c r="B56" s="212"/>
      <c r="C56" s="212"/>
      <c r="D56" s="171"/>
      <c r="E56" s="213"/>
      <c r="F56" s="213"/>
      <c r="G56" s="52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/>
      <c r="C63"/>
      <c r="D63"/>
      <c r="E63"/>
      <c r="F63"/>
      <c r="G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8"/>
      <c r="F64" s="8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8"/>
      <c r="C65" s="8"/>
      <c r="E65" s="8"/>
      <c r="F65" s="8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8"/>
      <c r="C66" s="8"/>
      <c r="E66" s="8"/>
      <c r="F66" s="8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8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V9:X25">
    <sortCondition ref="V9:V25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AE155"/>
  <sheetViews>
    <sheetView zoomScale="80" zoomScaleNormal="80" workbookViewId="0">
      <selection activeCell="C63" sqref="C63:H113"/>
    </sheetView>
  </sheetViews>
  <sheetFormatPr baseColWidth="10" defaultColWidth="11.7109375" defaultRowHeight="15"/>
  <cols>
    <col min="1" max="1" width="9.28515625" style="192" customWidth="1"/>
    <col min="2" max="2" width="34.5703125" style="182" customWidth="1"/>
    <col min="3" max="5" width="11.85546875" style="1" customWidth="1"/>
    <col min="6" max="7" width="12.140625" style="108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32" max="16384" width="11.7109375" style="1"/>
  </cols>
  <sheetData>
    <row r="1" spans="1:31" s="104" customFormat="1" ht="17.45" customHeight="1">
      <c r="A1" s="191"/>
      <c r="B1" s="179" t="s">
        <v>93</v>
      </c>
      <c r="C1" s="100"/>
      <c r="D1" s="100"/>
      <c r="E1" s="100"/>
      <c r="F1" s="100"/>
      <c r="G1" s="100"/>
      <c r="H1" s="16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s="104" customFormat="1" ht="15" customHeight="1">
      <c r="A2" s="191"/>
      <c r="B2" s="101" t="s">
        <v>386</v>
      </c>
      <c r="C2" s="101"/>
      <c r="D2" s="101"/>
      <c r="E2" s="101"/>
      <c r="F2" s="101"/>
      <c r="G2" s="101"/>
      <c r="H2" s="101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s="104" customFormat="1" ht="6.75" customHeight="1">
      <c r="A3" s="191"/>
      <c r="B3" s="181"/>
      <c r="C3" s="101"/>
      <c r="D3" s="101"/>
      <c r="E3" s="101"/>
      <c r="F3" s="101"/>
      <c r="G3" s="101"/>
      <c r="H3" s="101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22.15" customHeight="1">
      <c r="B4" s="300" t="s">
        <v>194</v>
      </c>
      <c r="C4" s="297" t="s">
        <v>28</v>
      </c>
      <c r="D4" s="298"/>
      <c r="E4" s="299"/>
      <c r="F4" s="297" t="s">
        <v>0</v>
      </c>
      <c r="G4" s="298"/>
      <c r="H4" s="299"/>
    </row>
    <row r="5" spans="1:31" ht="22.15" customHeight="1">
      <c r="A5" s="192" t="s">
        <v>135</v>
      </c>
      <c r="B5" s="301"/>
      <c r="C5" s="152" t="s">
        <v>362</v>
      </c>
      <c r="D5" s="153" t="s">
        <v>380</v>
      </c>
      <c r="E5" s="153" t="s">
        <v>31</v>
      </c>
      <c r="F5" s="153" t="s">
        <v>362</v>
      </c>
      <c r="G5" s="153" t="s">
        <v>380</v>
      </c>
      <c r="H5" s="154" t="s">
        <v>31</v>
      </c>
    </row>
    <row r="6" spans="1:31" ht="15" customHeight="1">
      <c r="D6"/>
      <c r="E6"/>
      <c r="F6" s="165"/>
      <c r="G6" s="165"/>
      <c r="H6"/>
    </row>
    <row r="7" spans="1:31" ht="15" customHeight="1">
      <c r="B7" s="183" t="s">
        <v>32</v>
      </c>
      <c r="C7" s="82">
        <v>1006202</v>
      </c>
      <c r="D7" s="82">
        <v>1059420</v>
      </c>
      <c r="E7" s="126">
        <v>5.2889976366574443E-2</v>
      </c>
      <c r="F7" s="166">
        <v>2812711</v>
      </c>
      <c r="G7" s="166">
        <v>2929678</v>
      </c>
      <c r="H7" s="126">
        <v>4.1585146856538024E-2</v>
      </c>
    </row>
    <row r="8" spans="1:31" ht="15" customHeight="1">
      <c r="C8" s="8"/>
      <c r="D8" s="8"/>
      <c r="F8" s="167"/>
      <c r="G8" s="167"/>
      <c r="H8" s="126"/>
    </row>
    <row r="9" spans="1:31" ht="15" customHeight="1">
      <c r="B9" s="183" t="s">
        <v>33</v>
      </c>
      <c r="C9" s="82">
        <v>601424</v>
      </c>
      <c r="D9" s="82">
        <v>634350</v>
      </c>
      <c r="E9" s="126">
        <v>5.4746734416983633E-2</v>
      </c>
      <c r="F9" s="82">
        <v>1603601</v>
      </c>
      <c r="G9" s="82">
        <v>1660471</v>
      </c>
      <c r="H9" s="126">
        <v>3.5463933983578277E-2</v>
      </c>
    </row>
    <row r="10" spans="1:31" ht="15" customHeight="1">
      <c r="A10" s="193" t="s">
        <v>192</v>
      </c>
      <c r="B10" s="269" t="s">
        <v>189</v>
      </c>
      <c r="C10" s="78">
        <v>33556</v>
      </c>
      <c r="D10" s="78">
        <v>34949</v>
      </c>
      <c r="E10" s="88">
        <v>4.1512695196090021E-2</v>
      </c>
      <c r="F10" s="233">
        <v>55248</v>
      </c>
      <c r="G10" s="233">
        <v>58271</v>
      </c>
      <c r="H10" s="88">
        <v>5.4716912829423592E-2</v>
      </c>
    </row>
    <row r="11" spans="1:31" ht="15" customHeight="1">
      <c r="A11" s="193" t="s">
        <v>158</v>
      </c>
      <c r="B11" s="269" t="s">
        <v>95</v>
      </c>
      <c r="C11" s="78">
        <v>3818</v>
      </c>
      <c r="D11" s="78">
        <v>3618</v>
      </c>
      <c r="E11" s="88">
        <v>-5.2383446830801428E-2</v>
      </c>
      <c r="F11" s="233">
        <v>12862</v>
      </c>
      <c r="G11" s="233">
        <v>12254</v>
      </c>
      <c r="H11" s="88">
        <v>-4.7271030943865644E-2</v>
      </c>
    </row>
    <row r="12" spans="1:31" ht="15" customHeight="1">
      <c r="A12" s="193" t="s">
        <v>138</v>
      </c>
      <c r="B12" s="269" t="s">
        <v>320</v>
      </c>
      <c r="C12" s="78">
        <v>5446</v>
      </c>
      <c r="D12" s="78">
        <v>5319</v>
      </c>
      <c r="E12" s="88">
        <v>-2.3319867792875537E-2</v>
      </c>
      <c r="F12" s="233">
        <v>13452</v>
      </c>
      <c r="G12" s="233">
        <v>13729</v>
      </c>
      <c r="H12" s="88">
        <v>2.0591733571216242E-2</v>
      </c>
    </row>
    <row r="13" spans="1:31" ht="15" customHeight="1">
      <c r="A13" s="193" t="s">
        <v>159</v>
      </c>
      <c r="B13" s="269" t="s">
        <v>96</v>
      </c>
      <c r="C13" s="78">
        <v>2484</v>
      </c>
      <c r="D13" s="78">
        <v>2828</v>
      </c>
      <c r="E13" s="88">
        <v>0.13848631239935583</v>
      </c>
      <c r="F13" s="233">
        <v>3721</v>
      </c>
      <c r="G13" s="233">
        <v>5394</v>
      </c>
      <c r="H13" s="88">
        <v>0.44961031980650357</v>
      </c>
    </row>
    <row r="14" spans="1:31" ht="15" customHeight="1">
      <c r="A14" s="193" t="s">
        <v>139</v>
      </c>
      <c r="B14" s="269" t="s">
        <v>97</v>
      </c>
      <c r="C14" s="78">
        <v>2791</v>
      </c>
      <c r="D14" s="78">
        <v>3691</v>
      </c>
      <c r="E14" s="88">
        <v>0.3224650662844859</v>
      </c>
      <c r="F14" s="233">
        <v>10507</v>
      </c>
      <c r="G14" s="233">
        <v>11654</v>
      </c>
      <c r="H14" s="88">
        <v>0.10916531835918919</v>
      </c>
    </row>
    <row r="15" spans="1:31" ht="15" customHeight="1">
      <c r="A15" s="193" t="s">
        <v>136</v>
      </c>
      <c r="B15" s="269" t="s">
        <v>98</v>
      </c>
      <c r="C15" s="78">
        <v>27307</v>
      </c>
      <c r="D15" s="78">
        <v>30250</v>
      </c>
      <c r="E15" s="88">
        <v>0.10777456329878787</v>
      </c>
      <c r="F15" s="233">
        <v>50061</v>
      </c>
      <c r="G15" s="233">
        <v>54994</v>
      </c>
      <c r="H15" s="88">
        <v>9.8539781466610687E-2</v>
      </c>
    </row>
    <row r="16" spans="1:31" ht="15" customHeight="1">
      <c r="A16" s="193" t="s">
        <v>160</v>
      </c>
      <c r="B16" s="269" t="s">
        <v>99</v>
      </c>
      <c r="C16" s="78">
        <v>51949</v>
      </c>
      <c r="D16" s="78">
        <v>52690</v>
      </c>
      <c r="E16" s="88">
        <v>1.4263989682188338E-2</v>
      </c>
      <c r="F16" s="233">
        <v>104474</v>
      </c>
      <c r="G16" s="233">
        <v>105242</v>
      </c>
      <c r="H16" s="88">
        <v>7.3511112812756352E-3</v>
      </c>
    </row>
    <row r="17" spans="1:8" ht="15" customHeight="1">
      <c r="A17" s="193" t="s">
        <v>161</v>
      </c>
      <c r="B17" s="269" t="s">
        <v>100</v>
      </c>
      <c r="C17" s="78">
        <v>9945</v>
      </c>
      <c r="D17" s="78">
        <v>13884</v>
      </c>
      <c r="E17" s="88">
        <v>0.39607843137254894</v>
      </c>
      <c r="F17" s="233">
        <v>21685</v>
      </c>
      <c r="G17" s="233">
        <v>26312</v>
      </c>
      <c r="H17" s="88">
        <v>0.21337329951579442</v>
      </c>
    </row>
    <row r="18" spans="1:8" ht="15" customHeight="1">
      <c r="A18" s="177">
        <v>10708</v>
      </c>
      <c r="B18" s="269" t="s">
        <v>295</v>
      </c>
      <c r="C18" s="78">
        <v>2536</v>
      </c>
      <c r="D18" s="78">
        <v>2808</v>
      </c>
      <c r="E18" s="88">
        <v>0.10725552050473186</v>
      </c>
      <c r="F18" s="233">
        <v>5123</v>
      </c>
      <c r="G18" s="233">
        <v>5678</v>
      </c>
      <c r="H18" s="88">
        <v>0.10833495998438414</v>
      </c>
    </row>
    <row r="19" spans="1:8" ht="15" customHeight="1">
      <c r="A19" s="193" t="s">
        <v>162</v>
      </c>
      <c r="B19" s="269" t="s">
        <v>101</v>
      </c>
      <c r="C19" s="78">
        <v>34151</v>
      </c>
      <c r="D19" s="78">
        <v>33196</v>
      </c>
      <c r="E19" s="88">
        <v>-2.7964042048549076E-2</v>
      </c>
      <c r="F19" s="78">
        <v>108504</v>
      </c>
      <c r="G19" s="78">
        <v>102816</v>
      </c>
      <c r="H19" s="88">
        <v>-5.2422030524220342E-2</v>
      </c>
    </row>
    <row r="20" spans="1:8" ht="15" customHeight="1">
      <c r="A20" s="193" t="s">
        <v>163</v>
      </c>
      <c r="B20" s="269" t="s">
        <v>102</v>
      </c>
      <c r="C20" s="78">
        <v>13214</v>
      </c>
      <c r="D20" s="78">
        <v>14045</v>
      </c>
      <c r="E20" s="88">
        <v>6.2887846223702137E-2</v>
      </c>
      <c r="F20" s="78">
        <v>33333</v>
      </c>
      <c r="G20" s="78">
        <v>33375</v>
      </c>
      <c r="H20" s="88">
        <v>1.2600126001260925E-3</v>
      </c>
    </row>
    <row r="21" spans="1:8" ht="15" customHeight="1">
      <c r="A21" s="194" t="s">
        <v>221</v>
      </c>
      <c r="B21" s="269" t="s">
        <v>222</v>
      </c>
      <c r="C21" s="96">
        <v>1912</v>
      </c>
      <c r="D21" s="96">
        <v>2234</v>
      </c>
      <c r="E21" s="97">
        <v>0.16841004184100417</v>
      </c>
      <c r="F21" s="96">
        <v>33935</v>
      </c>
      <c r="G21" s="96">
        <v>33643</v>
      </c>
      <c r="H21" s="97">
        <v>-8.6046854280241725E-3</v>
      </c>
    </row>
    <row r="22" spans="1:8" ht="15" customHeight="1">
      <c r="A22" s="177">
        <v>10305</v>
      </c>
      <c r="B22" s="269" t="s">
        <v>327</v>
      </c>
      <c r="C22" s="78">
        <v>3399</v>
      </c>
      <c r="D22" s="78">
        <v>3102</v>
      </c>
      <c r="E22" s="97">
        <v>-8.737864077669899E-2</v>
      </c>
      <c r="F22" s="78">
        <v>5855</v>
      </c>
      <c r="G22" s="78">
        <v>5298</v>
      </c>
      <c r="H22" s="97">
        <v>-9.5132365499573046E-2</v>
      </c>
    </row>
    <row r="23" spans="1:8" ht="15" customHeight="1">
      <c r="A23" s="193" t="s">
        <v>164</v>
      </c>
      <c r="B23" s="270" t="s">
        <v>103</v>
      </c>
      <c r="C23" s="78">
        <v>2506</v>
      </c>
      <c r="D23" s="78">
        <v>2829</v>
      </c>
      <c r="E23" s="97">
        <v>0.12889066241021552</v>
      </c>
      <c r="F23" s="78">
        <v>13907</v>
      </c>
      <c r="G23" s="78">
        <v>13456</v>
      </c>
      <c r="H23" s="97">
        <v>-3.2429711656000615E-2</v>
      </c>
    </row>
    <row r="24" spans="1:8" ht="15" customHeight="1">
      <c r="A24" s="193" t="s">
        <v>140</v>
      </c>
      <c r="B24" s="269" t="s">
        <v>301</v>
      </c>
      <c r="C24" s="78">
        <v>35308</v>
      </c>
      <c r="D24" s="78">
        <v>33517</v>
      </c>
      <c r="E24" s="97">
        <v>-5.0725048147728602E-2</v>
      </c>
      <c r="F24" s="78">
        <v>96230</v>
      </c>
      <c r="G24" s="78">
        <v>91494</v>
      </c>
      <c r="H24" s="97">
        <v>-4.9215421386262115E-2</v>
      </c>
    </row>
    <row r="25" spans="1:8" ht="15" customHeight="1">
      <c r="A25" s="193" t="s">
        <v>165</v>
      </c>
      <c r="B25" s="269" t="s">
        <v>302</v>
      </c>
      <c r="C25" s="78">
        <v>21455</v>
      </c>
      <c r="D25" s="78">
        <v>23319</v>
      </c>
      <c r="E25" s="97">
        <v>8.6879515264507212E-2</v>
      </c>
      <c r="F25" s="78">
        <v>51428</v>
      </c>
      <c r="G25" s="78">
        <v>54717</v>
      </c>
      <c r="H25" s="97">
        <v>6.3953488372092915E-2</v>
      </c>
    </row>
    <row r="26" spans="1:8" ht="15" customHeight="1">
      <c r="A26" s="193" t="s">
        <v>166</v>
      </c>
      <c r="B26" s="269" t="s">
        <v>106</v>
      </c>
      <c r="C26" s="78">
        <v>37164</v>
      </c>
      <c r="D26" s="78">
        <v>33229</v>
      </c>
      <c r="E26" s="97">
        <v>-0.10588203637929183</v>
      </c>
      <c r="F26" s="78">
        <v>140536</v>
      </c>
      <c r="G26" s="78">
        <v>122584</v>
      </c>
      <c r="H26" s="97">
        <v>-0.12773951158422037</v>
      </c>
    </row>
    <row r="27" spans="1:8" ht="15" customHeight="1">
      <c r="A27" s="193" t="s">
        <v>142</v>
      </c>
      <c r="B27" s="269" t="s">
        <v>303</v>
      </c>
      <c r="C27" s="78">
        <v>7320</v>
      </c>
      <c r="D27" s="78">
        <v>7479</v>
      </c>
      <c r="E27" s="97">
        <v>2.1721311475409788E-2</v>
      </c>
      <c r="F27" s="78">
        <v>21061</v>
      </c>
      <c r="G27" s="78">
        <v>21869</v>
      </c>
      <c r="H27" s="97">
        <v>3.836475001187023E-2</v>
      </c>
    </row>
    <row r="28" spans="1:8" ht="15" customHeight="1">
      <c r="A28" s="177">
        <v>10311</v>
      </c>
      <c r="B28" s="269" t="s">
        <v>367</v>
      </c>
      <c r="C28" s="78">
        <v>0</v>
      </c>
      <c r="D28" s="78">
        <v>1966</v>
      </c>
      <c r="E28" s="97" t="s">
        <v>387</v>
      </c>
      <c r="F28" s="78">
        <v>0</v>
      </c>
      <c r="G28" s="78">
        <v>3723</v>
      </c>
      <c r="H28" s="97" t="s">
        <v>387</v>
      </c>
    </row>
    <row r="29" spans="1:8" ht="15" customHeight="1">
      <c r="A29" s="193" t="s">
        <v>167</v>
      </c>
      <c r="B29" s="269" t="s">
        <v>107</v>
      </c>
      <c r="C29" s="78">
        <v>13608</v>
      </c>
      <c r="D29" s="78">
        <v>17506</v>
      </c>
      <c r="E29" s="97">
        <v>0.28644914756025863</v>
      </c>
      <c r="F29" s="78">
        <v>68590</v>
      </c>
      <c r="G29" s="78">
        <v>83433</v>
      </c>
      <c r="H29" s="97">
        <v>0.2164018078437091</v>
      </c>
    </row>
    <row r="30" spans="1:8" ht="15" customHeight="1">
      <c r="A30" s="195">
        <v>10717</v>
      </c>
      <c r="B30" s="271" t="s">
        <v>220</v>
      </c>
      <c r="C30" s="78">
        <v>72073</v>
      </c>
      <c r="D30" s="78">
        <v>79012</v>
      </c>
      <c r="E30" s="97">
        <v>9.627738542866271E-2</v>
      </c>
      <c r="F30" s="78">
        <v>110101</v>
      </c>
      <c r="G30" s="78">
        <v>114044</v>
      </c>
      <c r="H30" s="97">
        <v>3.5812572092896566E-2</v>
      </c>
    </row>
    <row r="31" spans="1:8" ht="15" customHeight="1">
      <c r="A31" s="193" t="s">
        <v>168</v>
      </c>
      <c r="B31" s="269" t="s">
        <v>304</v>
      </c>
      <c r="C31" s="78">
        <v>128254</v>
      </c>
      <c r="D31" s="78">
        <v>136381</v>
      </c>
      <c r="E31" s="97">
        <v>6.336644471127606E-2</v>
      </c>
      <c r="F31" s="78">
        <v>376886</v>
      </c>
      <c r="G31" s="78">
        <v>401645</v>
      </c>
      <c r="H31" s="97">
        <v>6.5693604962773877E-2</v>
      </c>
    </row>
    <row r="32" spans="1:8" ht="15" customHeight="1">
      <c r="A32" s="193" t="s">
        <v>143</v>
      </c>
      <c r="B32" s="269" t="s">
        <v>305</v>
      </c>
      <c r="C32" s="78">
        <v>9975</v>
      </c>
      <c r="D32" s="78">
        <v>10510</v>
      </c>
      <c r="E32" s="97">
        <v>5.363408521303259E-2</v>
      </c>
      <c r="F32" s="78">
        <v>22785</v>
      </c>
      <c r="G32" s="78">
        <v>24433</v>
      </c>
      <c r="H32" s="97">
        <v>7.2328286153170884E-2</v>
      </c>
    </row>
    <row r="33" spans="1:31" ht="15" customHeight="1">
      <c r="A33" s="193" t="s">
        <v>137</v>
      </c>
      <c r="B33" s="269" t="s">
        <v>109</v>
      </c>
      <c r="C33" s="78">
        <v>55841</v>
      </c>
      <c r="D33" s="78">
        <v>53985</v>
      </c>
      <c r="E33" s="97">
        <v>-3.3237227127021374E-2</v>
      </c>
      <c r="F33" s="78">
        <v>146467</v>
      </c>
      <c r="G33" s="78">
        <v>145630</v>
      </c>
      <c r="H33" s="97">
        <v>-5.7145978274969478E-3</v>
      </c>
    </row>
    <row r="34" spans="1:31" ht="15" customHeight="1">
      <c r="A34" s="193" t="s">
        <v>169</v>
      </c>
      <c r="B34" s="270" t="s">
        <v>306</v>
      </c>
      <c r="C34" s="233">
        <v>5880</v>
      </c>
      <c r="D34" s="233">
        <v>7359</v>
      </c>
      <c r="E34" s="176">
        <v>0.25153061224489792</v>
      </c>
      <c r="F34" s="233">
        <v>51013</v>
      </c>
      <c r="G34" s="233">
        <v>60428</v>
      </c>
      <c r="H34" s="176">
        <v>0.18456079822790272</v>
      </c>
    </row>
    <row r="35" spans="1:31" s="108" customFormat="1" ht="15" customHeight="1">
      <c r="A35" s="193" t="s">
        <v>144</v>
      </c>
      <c r="B35" s="269" t="s">
        <v>321</v>
      </c>
      <c r="C35" s="78">
        <v>1409</v>
      </c>
      <c r="D35" s="78">
        <v>1358</v>
      </c>
      <c r="E35" s="97">
        <v>-3.6195883605393941E-2</v>
      </c>
      <c r="F35" s="78">
        <v>2815</v>
      </c>
      <c r="G35" s="78">
        <v>2538</v>
      </c>
      <c r="H35" s="97">
        <v>-9.840142095914739E-2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108" customFormat="1" ht="15" customHeight="1">
      <c r="A36" s="177">
        <v>10314</v>
      </c>
      <c r="B36" s="269" t="s">
        <v>368</v>
      </c>
      <c r="C36" s="78">
        <v>0</v>
      </c>
      <c r="D36" s="78">
        <v>415</v>
      </c>
      <c r="E36" s="97" t="s">
        <v>387</v>
      </c>
      <c r="F36" s="78">
        <v>0</v>
      </c>
      <c r="G36" s="78">
        <v>1115</v>
      </c>
      <c r="H36" s="97" t="s">
        <v>387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108" customFormat="1" ht="15" customHeight="1">
      <c r="A37" s="177">
        <v>10720</v>
      </c>
      <c r="B37" s="269" t="s">
        <v>369</v>
      </c>
      <c r="C37" s="78">
        <v>0</v>
      </c>
      <c r="D37" s="78">
        <v>534</v>
      </c>
      <c r="E37" s="97" t="s">
        <v>387</v>
      </c>
      <c r="F37" s="78">
        <v>0</v>
      </c>
      <c r="G37" s="78">
        <v>1165</v>
      </c>
      <c r="H37" s="97" t="s">
        <v>387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5" customHeight="1">
      <c r="A38" s="193" t="s">
        <v>145</v>
      </c>
      <c r="B38" s="269" t="s">
        <v>307</v>
      </c>
      <c r="C38" s="78">
        <v>2114</v>
      </c>
      <c r="D38" s="78">
        <v>2338</v>
      </c>
      <c r="E38" s="97">
        <v>0.10596026490066235</v>
      </c>
      <c r="F38" s="78">
        <v>3673</v>
      </c>
      <c r="G38" s="78">
        <v>4350</v>
      </c>
      <c r="H38" s="97">
        <v>0.18431799618840183</v>
      </c>
    </row>
    <row r="39" spans="1:31" ht="15" customHeight="1">
      <c r="A39" s="193" t="s">
        <v>170</v>
      </c>
      <c r="B39" s="269" t="s">
        <v>308</v>
      </c>
      <c r="C39" s="91">
        <v>1691</v>
      </c>
      <c r="D39" s="91">
        <v>1656</v>
      </c>
      <c r="E39" s="97">
        <v>-2.069781194559428E-2</v>
      </c>
      <c r="F39" s="91">
        <v>3622</v>
      </c>
      <c r="G39" s="91">
        <v>3368</v>
      </c>
      <c r="H39" s="97">
        <v>-7.0127001656543397E-2</v>
      </c>
    </row>
    <row r="40" spans="1:31" ht="15" customHeight="1">
      <c r="A40" s="193" t="s">
        <v>171</v>
      </c>
      <c r="B40" s="272" t="s">
        <v>309</v>
      </c>
      <c r="C40" s="78">
        <v>11019</v>
      </c>
      <c r="D40" s="78">
        <v>15114</v>
      </c>
      <c r="E40" s="97">
        <v>0.37163081949360199</v>
      </c>
      <c r="F40" s="78">
        <v>27456</v>
      </c>
      <c r="G40" s="78">
        <v>33448</v>
      </c>
      <c r="H40" s="97">
        <v>0.21824009324009319</v>
      </c>
    </row>
    <row r="41" spans="1:31" ht="15" customHeight="1">
      <c r="A41" s="193" t="s">
        <v>209</v>
      </c>
      <c r="B41" s="273" t="s">
        <v>310</v>
      </c>
      <c r="C41" s="78">
        <v>866</v>
      </c>
      <c r="D41" s="78">
        <v>1072</v>
      </c>
      <c r="E41" s="97">
        <v>0.23787528868360286</v>
      </c>
      <c r="F41" s="78">
        <v>2339</v>
      </c>
      <c r="G41" s="78">
        <v>2832</v>
      </c>
      <c r="H41" s="97">
        <v>0.21077383497221036</v>
      </c>
    </row>
    <row r="42" spans="1:31" ht="15" customHeight="1">
      <c r="A42" s="193" t="s">
        <v>210</v>
      </c>
      <c r="B42" s="271" t="s">
        <v>208</v>
      </c>
      <c r="C42" s="78">
        <v>2433</v>
      </c>
      <c r="D42" s="78">
        <v>2157</v>
      </c>
      <c r="E42" s="97">
        <v>-0.11344019728729959</v>
      </c>
      <c r="F42" s="78">
        <v>5932</v>
      </c>
      <c r="G42" s="78">
        <v>5539</v>
      </c>
      <c r="H42" s="97">
        <v>-6.6250842886041772E-2</v>
      </c>
    </row>
    <row r="43" spans="1:31" ht="15" customHeight="1">
      <c r="F43" s="168"/>
    </row>
    <row r="44" spans="1:31" ht="15" customHeight="1">
      <c r="B44" s="183" t="s">
        <v>34</v>
      </c>
      <c r="C44" s="82">
        <v>26192</v>
      </c>
      <c r="D44" s="82">
        <v>23948</v>
      </c>
      <c r="E44" s="126">
        <v>-8.5675015271838739E-2</v>
      </c>
      <c r="F44" s="82">
        <v>132049</v>
      </c>
      <c r="G44" s="82">
        <v>135767</v>
      </c>
      <c r="H44" s="126">
        <v>2.8156214738468188E-2</v>
      </c>
    </row>
    <row r="45" spans="1:31" ht="15" customHeight="1">
      <c r="A45" s="193" t="s">
        <v>157</v>
      </c>
      <c r="B45" s="184" t="s">
        <v>112</v>
      </c>
      <c r="C45" s="78">
        <v>7565</v>
      </c>
      <c r="D45" s="78">
        <v>8047</v>
      </c>
      <c r="E45" s="95">
        <v>6.3714474553866474E-2</v>
      </c>
      <c r="F45" s="78">
        <v>92108</v>
      </c>
      <c r="G45" s="78">
        <v>96646</v>
      </c>
      <c r="H45" s="4">
        <v>4.9268250314847828E-2</v>
      </c>
    </row>
    <row r="46" spans="1:31" ht="15" customHeight="1">
      <c r="A46" s="196" t="s">
        <v>211</v>
      </c>
      <c r="B46" s="186" t="s">
        <v>212</v>
      </c>
      <c r="C46" s="78">
        <v>3203</v>
      </c>
      <c r="D46" s="78">
        <v>2557</v>
      </c>
      <c r="E46" s="95">
        <v>-0.20168591945051517</v>
      </c>
      <c r="F46" s="78">
        <v>5800</v>
      </c>
      <c r="G46" s="78">
        <v>6464</v>
      </c>
      <c r="H46" s="4">
        <v>0.11448275862068957</v>
      </c>
    </row>
    <row r="47" spans="1:31" ht="15" customHeight="1">
      <c r="A47" s="193" t="s">
        <v>155</v>
      </c>
      <c r="B47" s="188" t="s">
        <v>113</v>
      </c>
      <c r="C47" s="78">
        <v>360</v>
      </c>
      <c r="D47" s="78">
        <v>160</v>
      </c>
      <c r="E47" s="95">
        <v>-0.55555555555555558</v>
      </c>
      <c r="F47" s="78">
        <v>1413</v>
      </c>
      <c r="G47" s="78">
        <v>492</v>
      </c>
      <c r="H47" s="4">
        <v>-0.65180467091295125</v>
      </c>
    </row>
    <row r="48" spans="1:31" ht="15" customHeight="1">
      <c r="A48" s="193" t="s">
        <v>156</v>
      </c>
      <c r="B48" s="184" t="s">
        <v>114</v>
      </c>
      <c r="C48" s="78">
        <v>3427</v>
      </c>
      <c r="D48" s="78">
        <v>2619</v>
      </c>
      <c r="E48" s="95">
        <v>-0.23577473008462213</v>
      </c>
      <c r="F48" s="78">
        <v>8513</v>
      </c>
      <c r="G48" s="78">
        <v>7139</v>
      </c>
      <c r="H48" s="4">
        <v>-0.16140021144132499</v>
      </c>
    </row>
    <row r="49" spans="1:8" ht="15" customHeight="1">
      <c r="A49" s="193" t="s">
        <v>141</v>
      </c>
      <c r="B49" s="184" t="s">
        <v>311</v>
      </c>
      <c r="C49" s="78">
        <v>4494</v>
      </c>
      <c r="D49" s="78">
        <v>3707</v>
      </c>
      <c r="E49" s="95">
        <v>-0.17512238540275926</v>
      </c>
      <c r="F49" s="78">
        <v>9747</v>
      </c>
      <c r="G49" s="78">
        <v>7891</v>
      </c>
      <c r="H49" s="4">
        <v>-0.19041756437878321</v>
      </c>
    </row>
    <row r="50" spans="1:8" ht="15" customHeight="1">
      <c r="A50" s="197">
        <v>10609</v>
      </c>
      <c r="B50" s="184" t="s">
        <v>224</v>
      </c>
      <c r="C50" s="78">
        <v>880</v>
      </c>
      <c r="D50" s="78">
        <v>684</v>
      </c>
      <c r="E50" s="95">
        <v>-0.22272727272727277</v>
      </c>
      <c r="F50" s="78">
        <v>1558</v>
      </c>
      <c r="G50" s="78">
        <v>1204</v>
      </c>
      <c r="H50" s="4">
        <v>-0.22721437740693196</v>
      </c>
    </row>
    <row r="51" spans="1:8" ht="15" customHeight="1">
      <c r="A51" s="197">
        <v>10612</v>
      </c>
      <c r="B51" s="184" t="s">
        <v>225</v>
      </c>
      <c r="C51" s="78">
        <v>333</v>
      </c>
      <c r="D51" s="78">
        <v>389</v>
      </c>
      <c r="E51" s="95">
        <v>0.16816816816816815</v>
      </c>
      <c r="F51" s="78">
        <v>888</v>
      </c>
      <c r="G51" s="78">
        <v>996</v>
      </c>
      <c r="H51" s="4">
        <v>0.12162162162162171</v>
      </c>
    </row>
    <row r="52" spans="1:8" ht="15" customHeight="1">
      <c r="A52" s="197">
        <v>10316</v>
      </c>
      <c r="B52" s="184" t="s">
        <v>296</v>
      </c>
      <c r="C52" s="78">
        <v>5035</v>
      </c>
      <c r="D52" s="78">
        <v>2663</v>
      </c>
      <c r="E52" s="95">
        <v>-0.47110228401191656</v>
      </c>
      <c r="F52" s="78">
        <v>10157</v>
      </c>
      <c r="G52" s="78">
        <v>8706</v>
      </c>
      <c r="H52" s="4">
        <v>-0.1428571428571429</v>
      </c>
    </row>
    <row r="53" spans="1:8" ht="15" customHeight="1">
      <c r="A53" s="197">
        <v>10615</v>
      </c>
      <c r="B53" s="184" t="s">
        <v>297</v>
      </c>
      <c r="C53" s="78">
        <v>895</v>
      </c>
      <c r="D53" s="78">
        <v>2390</v>
      </c>
      <c r="E53" s="95">
        <v>1.6703910614525141</v>
      </c>
      <c r="F53" s="78">
        <v>1865</v>
      </c>
      <c r="G53" s="78">
        <v>5203</v>
      </c>
      <c r="H53" s="4">
        <v>1.7898123324396784</v>
      </c>
    </row>
    <row r="54" spans="1:8" ht="15" customHeight="1">
      <c r="A54" s="197">
        <v>10319</v>
      </c>
      <c r="B54" s="273" t="s">
        <v>370</v>
      </c>
      <c r="C54" s="78">
        <v>0</v>
      </c>
      <c r="D54" s="78">
        <v>732</v>
      </c>
      <c r="E54" s="97">
        <v>-0.11344019728729959</v>
      </c>
      <c r="F54" s="78">
        <v>0</v>
      </c>
      <c r="G54" s="78">
        <v>1026</v>
      </c>
      <c r="H54" s="4" t="s">
        <v>387</v>
      </c>
    </row>
    <row r="55" spans="1:8" ht="15" customHeight="1"/>
    <row r="56" spans="1:8" ht="15" customHeight="1">
      <c r="A56" s="1"/>
      <c r="B56" s="1"/>
      <c r="F56" s="1"/>
      <c r="G56" s="1"/>
    </row>
    <row r="57" spans="1:8" ht="30" customHeight="1">
      <c r="B57" s="179" t="s">
        <v>93</v>
      </c>
      <c r="C57" s="101"/>
      <c r="D57" s="101"/>
      <c r="E57" s="101"/>
      <c r="F57" s="101"/>
      <c r="G57" s="101"/>
      <c r="H57" s="101"/>
    </row>
    <row r="58" spans="1:8" ht="15" customHeight="1">
      <c r="B58" s="101" t="s">
        <v>386</v>
      </c>
      <c r="C58" s="101"/>
      <c r="D58" s="101"/>
      <c r="E58" s="101"/>
      <c r="F58" s="101"/>
      <c r="G58" s="101"/>
      <c r="H58" s="101"/>
    </row>
    <row r="59" spans="1:8" ht="15" customHeight="1">
      <c r="B59" s="1"/>
      <c r="F59" s="1"/>
      <c r="G59" s="1"/>
    </row>
    <row r="60" spans="1:8" ht="17.45" customHeight="1">
      <c r="B60" s="300" t="s">
        <v>194</v>
      </c>
      <c r="C60" s="297" t="s">
        <v>28</v>
      </c>
      <c r="D60" s="298"/>
      <c r="E60" s="299"/>
      <c r="F60" s="297" t="s">
        <v>0</v>
      </c>
      <c r="G60" s="298"/>
      <c r="H60" s="299"/>
    </row>
    <row r="61" spans="1:8" ht="15" customHeight="1">
      <c r="B61" s="301"/>
      <c r="C61" s="152" t="s">
        <v>362</v>
      </c>
      <c r="D61" s="153" t="s">
        <v>380</v>
      </c>
      <c r="E61" s="153" t="s">
        <v>31</v>
      </c>
      <c r="F61" s="153" t="s">
        <v>362</v>
      </c>
      <c r="G61" s="153" t="s">
        <v>380</v>
      </c>
      <c r="H61" s="135" t="s">
        <v>31</v>
      </c>
    </row>
    <row r="62" spans="1:8" ht="15" customHeight="1">
      <c r="B62" s="1"/>
      <c r="F62" s="1"/>
      <c r="G62" s="1"/>
    </row>
    <row r="63" spans="1:8" ht="15" customHeight="1">
      <c r="B63" s="183" t="s">
        <v>35</v>
      </c>
      <c r="C63" s="82">
        <v>128264</v>
      </c>
      <c r="D63" s="82">
        <v>128225</v>
      </c>
      <c r="E63" s="126">
        <v>-3.0406037547558995E-4</v>
      </c>
      <c r="F63" s="82">
        <v>289512</v>
      </c>
      <c r="G63" s="82">
        <v>289681</v>
      </c>
      <c r="H63" s="126">
        <v>5.8374091574786569E-4</v>
      </c>
    </row>
    <row r="64" spans="1:8" ht="15" customHeight="1">
      <c r="A64" s="240" t="s">
        <v>193</v>
      </c>
      <c r="B64" s="184" t="s">
        <v>187</v>
      </c>
      <c r="C64" s="3">
        <v>2563</v>
      </c>
      <c r="D64" s="3">
        <v>4409</v>
      </c>
      <c r="E64" s="4">
        <v>0.72024970737417093</v>
      </c>
      <c r="F64" s="3">
        <v>5140</v>
      </c>
      <c r="G64" s="3">
        <v>7802</v>
      </c>
      <c r="H64" s="4">
        <v>0.51789883268482484</v>
      </c>
    </row>
    <row r="65" spans="1:8" ht="15" customHeight="1">
      <c r="A65" s="240" t="s">
        <v>172</v>
      </c>
      <c r="B65" s="184" t="s">
        <v>115</v>
      </c>
      <c r="C65" s="3">
        <v>1931</v>
      </c>
      <c r="D65" s="3">
        <v>1783</v>
      </c>
      <c r="E65" s="4">
        <v>-7.6644225789746279E-2</v>
      </c>
      <c r="F65" s="3">
        <v>3509</v>
      </c>
      <c r="G65" s="3">
        <v>4168</v>
      </c>
      <c r="H65" s="4">
        <v>0.1878027928184669</v>
      </c>
    </row>
    <row r="66" spans="1:8" ht="15" customHeight="1">
      <c r="A66" s="177">
        <v>10808</v>
      </c>
      <c r="B66" s="184" t="s">
        <v>337</v>
      </c>
      <c r="C66" s="3">
        <v>1926</v>
      </c>
      <c r="D66" s="3">
        <v>1416</v>
      </c>
      <c r="E66" s="4">
        <v>-0.26479750778816202</v>
      </c>
      <c r="F66" s="3">
        <v>3142</v>
      </c>
      <c r="G66" s="3">
        <v>2306</v>
      </c>
      <c r="H66" s="4">
        <v>-0.26607256524506684</v>
      </c>
    </row>
    <row r="67" spans="1:8" ht="15" customHeight="1">
      <c r="A67" s="240" t="s">
        <v>173</v>
      </c>
      <c r="B67" s="184" t="s">
        <v>116</v>
      </c>
      <c r="C67" s="3">
        <v>4542</v>
      </c>
      <c r="D67" s="3">
        <v>3657</v>
      </c>
      <c r="E67" s="4">
        <v>-0.19484808454425362</v>
      </c>
      <c r="F67" s="3">
        <v>8828</v>
      </c>
      <c r="G67" s="3">
        <v>6522</v>
      </c>
      <c r="H67" s="4">
        <v>-0.2612143180788401</v>
      </c>
    </row>
    <row r="68" spans="1:8" ht="15" customHeight="1">
      <c r="A68" s="240" t="s">
        <v>174</v>
      </c>
      <c r="B68" s="184" t="s">
        <v>117</v>
      </c>
      <c r="C68" s="3">
        <v>101554</v>
      </c>
      <c r="D68" s="3">
        <v>101887</v>
      </c>
      <c r="E68" s="4">
        <v>3.279043661500225E-3</v>
      </c>
      <c r="F68" s="3">
        <v>235330</v>
      </c>
      <c r="G68" s="3">
        <v>236330</v>
      </c>
      <c r="H68" s="4">
        <v>4.2493519738240337E-3</v>
      </c>
    </row>
    <row r="69" spans="1:8" ht="15" customHeight="1">
      <c r="A69" s="240" t="s">
        <v>175</v>
      </c>
      <c r="B69" s="187" t="s">
        <v>122</v>
      </c>
      <c r="C69" s="3">
        <v>760</v>
      </c>
      <c r="D69" s="3">
        <v>1232</v>
      </c>
      <c r="E69" s="4">
        <v>0.6210526315789473</v>
      </c>
      <c r="F69" s="3">
        <v>1697</v>
      </c>
      <c r="G69" s="3">
        <v>3145</v>
      </c>
      <c r="H69" s="4">
        <v>0.85327047731290517</v>
      </c>
    </row>
    <row r="70" spans="1:8" ht="15" customHeight="1">
      <c r="A70" s="198" t="s">
        <v>213</v>
      </c>
      <c r="B70" s="186" t="s">
        <v>214</v>
      </c>
      <c r="C70" s="3">
        <v>1704</v>
      </c>
      <c r="D70" s="3">
        <v>1600</v>
      </c>
      <c r="E70" s="4">
        <v>-6.1032863849765251E-2</v>
      </c>
      <c r="F70" s="3">
        <v>3041</v>
      </c>
      <c r="G70" s="3">
        <v>2800</v>
      </c>
      <c r="H70" s="4">
        <v>-7.9250246629398169E-2</v>
      </c>
    </row>
    <row r="71" spans="1:8" ht="15" customHeight="1">
      <c r="A71" s="177">
        <v>10814</v>
      </c>
      <c r="B71" s="184" t="s">
        <v>298</v>
      </c>
      <c r="C71" s="71">
        <v>7721</v>
      </c>
      <c r="D71" s="71">
        <v>7044</v>
      </c>
      <c r="E71" s="4">
        <v>-8.7682942624012439E-2</v>
      </c>
      <c r="F71" s="3">
        <v>16559</v>
      </c>
      <c r="G71" s="3">
        <v>13995</v>
      </c>
      <c r="H71" s="4">
        <v>-0.15484026813213358</v>
      </c>
    </row>
    <row r="72" spans="1:8" ht="15" customHeight="1">
      <c r="A72" s="240" t="s">
        <v>176</v>
      </c>
      <c r="B72" s="222" t="s">
        <v>118</v>
      </c>
      <c r="C72" s="71">
        <v>4268</v>
      </c>
      <c r="D72" s="71">
        <v>4059</v>
      </c>
      <c r="E72" s="4">
        <v>-4.8969072164948502E-2</v>
      </c>
      <c r="F72" s="3">
        <v>9538</v>
      </c>
      <c r="G72" s="3">
        <v>10381</v>
      </c>
      <c r="H72" s="4">
        <v>8.8383308869784072E-2</v>
      </c>
    </row>
    <row r="73" spans="1:8" ht="15" customHeight="1">
      <c r="A73" s="177">
        <v>10823</v>
      </c>
      <c r="B73" s="222" t="s">
        <v>338</v>
      </c>
      <c r="C73" s="78">
        <v>1295</v>
      </c>
      <c r="D73" s="78">
        <v>1138</v>
      </c>
      <c r="E73" s="4">
        <v>-0.12123552123552128</v>
      </c>
      <c r="F73" s="3">
        <v>2728</v>
      </c>
      <c r="G73" s="3">
        <v>2232</v>
      </c>
      <c r="H73" s="4">
        <v>-0.18181818181818177</v>
      </c>
    </row>
    <row r="74" spans="1:8" ht="15" customHeight="1"/>
    <row r="75" spans="1:8" ht="15" customHeight="1">
      <c r="B75" s="183" t="s">
        <v>36</v>
      </c>
      <c r="C75" s="82">
        <v>121712</v>
      </c>
      <c r="D75" s="82">
        <v>133158</v>
      </c>
      <c r="E75" s="126">
        <v>9.404167214407777E-2</v>
      </c>
      <c r="F75" s="82">
        <v>467767</v>
      </c>
      <c r="G75" s="82">
        <v>500374</v>
      </c>
      <c r="H75" s="126">
        <v>6.9707781865757878E-2</v>
      </c>
    </row>
    <row r="76" spans="1:8" ht="15" customHeight="1">
      <c r="A76" s="240" t="s">
        <v>177</v>
      </c>
      <c r="B76" s="184" t="s">
        <v>119</v>
      </c>
      <c r="C76" s="3">
        <v>83235</v>
      </c>
      <c r="D76" s="3">
        <v>93292</v>
      </c>
      <c r="E76" s="4">
        <v>0.12082657535892349</v>
      </c>
      <c r="F76" s="3">
        <v>391121</v>
      </c>
      <c r="G76" s="3">
        <v>424328</v>
      </c>
      <c r="H76" s="4">
        <v>8.4902114690850183E-2</v>
      </c>
    </row>
    <row r="77" spans="1:8" ht="15" customHeight="1">
      <c r="A77" s="240" t="s">
        <v>178</v>
      </c>
      <c r="B77" s="184" t="s">
        <v>120</v>
      </c>
      <c r="C77" s="3">
        <v>1153</v>
      </c>
      <c r="D77" s="3">
        <v>1187</v>
      </c>
      <c r="E77" s="4">
        <v>2.9488291413703349E-2</v>
      </c>
      <c r="F77" s="3">
        <v>2495</v>
      </c>
      <c r="G77" s="3">
        <v>2356</v>
      </c>
      <c r="H77" s="4">
        <v>-5.5711422845691416E-2</v>
      </c>
    </row>
    <row r="78" spans="1:8" ht="15" customHeight="1">
      <c r="A78" s="240" t="s">
        <v>179</v>
      </c>
      <c r="B78" s="184" t="s">
        <v>127</v>
      </c>
      <c r="C78" s="3">
        <v>4743</v>
      </c>
      <c r="D78" s="3">
        <v>4168</v>
      </c>
      <c r="E78" s="4">
        <v>-0.12123128821421036</v>
      </c>
      <c r="F78" s="3">
        <v>11942</v>
      </c>
      <c r="G78" s="3">
        <v>10448</v>
      </c>
      <c r="H78" s="4">
        <v>-0.12510467258415681</v>
      </c>
    </row>
    <row r="79" spans="1:8" ht="15" customHeight="1">
      <c r="A79" s="177">
        <v>10904</v>
      </c>
      <c r="B79" s="187" t="s">
        <v>371</v>
      </c>
      <c r="C79" s="3">
        <v>0</v>
      </c>
      <c r="D79" s="3">
        <v>746</v>
      </c>
      <c r="E79" s="4" t="s">
        <v>387</v>
      </c>
      <c r="F79" s="3">
        <v>0</v>
      </c>
      <c r="G79" s="3">
        <v>964</v>
      </c>
      <c r="H79" s="4" t="s">
        <v>387</v>
      </c>
    </row>
    <row r="80" spans="1:8" ht="15" customHeight="1">
      <c r="A80" s="177" t="s">
        <v>202</v>
      </c>
      <c r="B80" s="187" t="s">
        <v>201</v>
      </c>
      <c r="C80" s="3">
        <v>5132</v>
      </c>
      <c r="D80" s="3">
        <v>5987</v>
      </c>
      <c r="E80" s="4">
        <v>0.16660171473109897</v>
      </c>
      <c r="F80" s="3">
        <v>9709</v>
      </c>
      <c r="G80" s="3">
        <v>11856</v>
      </c>
      <c r="H80" s="4">
        <v>0.22113502935420737</v>
      </c>
    </row>
    <row r="81" spans="1:8" ht="15" customHeight="1">
      <c r="A81" s="275" t="s">
        <v>180</v>
      </c>
      <c r="B81" s="186" t="s">
        <v>121</v>
      </c>
      <c r="C81" s="3">
        <v>5130</v>
      </c>
      <c r="D81" s="3">
        <v>5580</v>
      </c>
      <c r="E81" s="4">
        <v>8.7719298245614086E-2</v>
      </c>
      <c r="F81" s="3">
        <v>8061</v>
      </c>
      <c r="G81" s="3">
        <v>7191</v>
      </c>
      <c r="H81" s="4">
        <v>-0.10792705619650167</v>
      </c>
    </row>
    <row r="82" spans="1:8" ht="15" customHeight="1">
      <c r="A82" s="275" t="s">
        <v>223</v>
      </c>
      <c r="B82" s="186" t="s">
        <v>226</v>
      </c>
      <c r="C82" s="3">
        <v>588</v>
      </c>
      <c r="D82" s="3">
        <v>583</v>
      </c>
      <c r="E82" s="4">
        <v>-8.5034013605441716E-3</v>
      </c>
      <c r="F82" s="3">
        <v>1491</v>
      </c>
      <c r="G82" s="3">
        <v>1453</v>
      </c>
      <c r="H82" s="4">
        <v>-2.5486250838363533E-2</v>
      </c>
    </row>
    <row r="83" spans="1:8" ht="15" customHeight="1">
      <c r="A83" s="275" t="s">
        <v>216</v>
      </c>
      <c r="B83" s="186" t="s">
        <v>215</v>
      </c>
      <c r="C83" s="3">
        <v>452</v>
      </c>
      <c r="D83" s="3">
        <v>259</v>
      </c>
      <c r="E83" s="4">
        <v>-0.42699115044247793</v>
      </c>
      <c r="F83" s="3">
        <v>794</v>
      </c>
      <c r="G83" s="3">
        <v>549</v>
      </c>
      <c r="H83" s="4">
        <v>-0.30856423173803527</v>
      </c>
    </row>
    <row r="84" spans="1:8" ht="15" customHeight="1">
      <c r="A84" s="177" t="s">
        <v>186</v>
      </c>
      <c r="B84" s="188" t="s">
        <v>312</v>
      </c>
      <c r="C84" s="3">
        <v>1410</v>
      </c>
      <c r="D84" s="3">
        <v>1272</v>
      </c>
      <c r="E84" s="4">
        <v>-9.7872340425531945E-2</v>
      </c>
      <c r="F84" s="3">
        <v>2610</v>
      </c>
      <c r="G84" s="3">
        <v>2501</v>
      </c>
      <c r="H84" s="4">
        <v>-4.1762452107279691E-2</v>
      </c>
    </row>
    <row r="85" spans="1:8" ht="15" customHeight="1">
      <c r="A85" s="177" t="s">
        <v>181</v>
      </c>
      <c r="B85" s="184" t="s">
        <v>123</v>
      </c>
      <c r="C85" s="3">
        <v>648</v>
      </c>
      <c r="D85" s="3">
        <v>564</v>
      </c>
      <c r="E85" s="4">
        <v>-0.12962962962962965</v>
      </c>
      <c r="F85" s="3">
        <v>1743</v>
      </c>
      <c r="G85" s="3">
        <v>1566</v>
      </c>
      <c r="H85" s="4">
        <v>-0.10154905335628228</v>
      </c>
    </row>
    <row r="86" spans="1:8" ht="15" customHeight="1">
      <c r="A86" s="177" t="s">
        <v>182</v>
      </c>
      <c r="B86" s="184" t="s">
        <v>36</v>
      </c>
      <c r="C86" s="3">
        <v>5313</v>
      </c>
      <c r="D86" s="3">
        <v>5182</v>
      </c>
      <c r="E86" s="4">
        <v>-2.4656502917372536E-2</v>
      </c>
      <c r="F86" s="3">
        <v>11124</v>
      </c>
      <c r="G86" s="3">
        <v>10355</v>
      </c>
      <c r="H86" s="4">
        <v>-6.9129809421071609E-2</v>
      </c>
    </row>
    <row r="87" spans="1:8" ht="15" customHeight="1">
      <c r="A87" s="177" t="s">
        <v>183</v>
      </c>
      <c r="B87" s="184" t="s">
        <v>124</v>
      </c>
      <c r="C87" s="3">
        <v>5353</v>
      </c>
      <c r="D87" s="3">
        <v>5191</v>
      </c>
      <c r="E87" s="4">
        <v>-3.0263403698860492E-2</v>
      </c>
      <c r="F87" s="3">
        <v>10163</v>
      </c>
      <c r="G87" s="3">
        <v>9049</v>
      </c>
      <c r="H87" s="4">
        <v>-0.10961330315851614</v>
      </c>
    </row>
    <row r="88" spans="1:8" ht="15" customHeight="1">
      <c r="A88" s="177" t="s">
        <v>184</v>
      </c>
      <c r="B88" s="184" t="s">
        <v>125</v>
      </c>
      <c r="C88" s="3">
        <v>2937</v>
      </c>
      <c r="D88" s="3">
        <v>3478</v>
      </c>
      <c r="E88" s="4">
        <v>0.18420156622403816</v>
      </c>
      <c r="F88" s="3">
        <v>6351</v>
      </c>
      <c r="G88" s="3">
        <v>8202</v>
      </c>
      <c r="H88" s="4">
        <v>0.29145016532829482</v>
      </c>
    </row>
    <row r="89" spans="1:8" ht="15" customHeight="1">
      <c r="A89" s="177" t="s">
        <v>185</v>
      </c>
      <c r="B89" s="184" t="s">
        <v>126</v>
      </c>
      <c r="C89" s="3">
        <v>5618</v>
      </c>
      <c r="D89" s="3">
        <v>5669</v>
      </c>
      <c r="E89" s="4">
        <v>9.0779636881452852E-3</v>
      </c>
      <c r="F89" s="3">
        <v>10163</v>
      </c>
      <c r="G89" s="3">
        <v>9556</v>
      </c>
      <c r="H89" s="4">
        <v>-5.9726458722818121E-2</v>
      </c>
    </row>
    <row r="90" spans="1:8" ht="15" customHeight="1">
      <c r="A90" s="277"/>
      <c r="B90"/>
      <c r="C90"/>
      <c r="D90"/>
      <c r="E90"/>
      <c r="F90"/>
      <c r="G90"/>
      <c r="H90"/>
    </row>
    <row r="91" spans="1:8" ht="15" customHeight="1">
      <c r="A91" s="195"/>
      <c r="B91" s="183" t="s">
        <v>37</v>
      </c>
      <c r="C91" s="82">
        <v>80730</v>
      </c>
      <c r="D91" s="82">
        <v>90866</v>
      </c>
      <c r="E91" s="126">
        <v>0.12555431685866458</v>
      </c>
      <c r="F91" s="82">
        <v>210357</v>
      </c>
      <c r="G91" s="82">
        <v>229762</v>
      </c>
      <c r="H91" s="126">
        <v>9.2247940406071649E-2</v>
      </c>
    </row>
    <row r="92" spans="1:8" ht="15" customHeight="1">
      <c r="A92" s="177">
        <v>10426</v>
      </c>
      <c r="B92" s="184" t="s">
        <v>372</v>
      </c>
      <c r="C92" s="3">
        <v>0</v>
      </c>
      <c r="D92" s="3">
        <v>1826</v>
      </c>
      <c r="E92" s="4" t="s">
        <v>387</v>
      </c>
      <c r="F92" s="3">
        <v>0</v>
      </c>
      <c r="G92" s="3">
        <v>4828</v>
      </c>
      <c r="H92" s="4" t="s">
        <v>387</v>
      </c>
    </row>
    <row r="93" spans="1:8" ht="15" customHeight="1">
      <c r="A93" s="177" t="s">
        <v>197</v>
      </c>
      <c r="B93" s="184" t="s">
        <v>195</v>
      </c>
      <c r="C93" s="3">
        <v>2029</v>
      </c>
      <c r="D93" s="3">
        <v>2011</v>
      </c>
      <c r="E93" s="4">
        <v>-8.8713652045342428E-3</v>
      </c>
      <c r="F93" s="3">
        <v>4548</v>
      </c>
      <c r="G93" s="3">
        <v>4711</v>
      </c>
      <c r="H93" s="4">
        <v>3.5839929639401857E-2</v>
      </c>
    </row>
    <row r="94" spans="1:8" ht="15" customHeight="1">
      <c r="A94" s="240" t="s">
        <v>146</v>
      </c>
      <c r="B94" s="189" t="s">
        <v>128</v>
      </c>
      <c r="C94" s="3">
        <v>1145</v>
      </c>
      <c r="D94" s="3">
        <v>1064</v>
      </c>
      <c r="E94" s="4">
        <v>-7.074235807860263E-2</v>
      </c>
      <c r="F94" s="3">
        <v>3977</v>
      </c>
      <c r="G94" s="3">
        <v>3777</v>
      </c>
      <c r="H94" s="4">
        <v>-5.0289162685441258E-2</v>
      </c>
    </row>
    <row r="95" spans="1:8" ht="15" customHeight="1">
      <c r="A95" s="177">
        <v>10404</v>
      </c>
      <c r="B95" s="185" t="s">
        <v>328</v>
      </c>
      <c r="C95" s="3">
        <v>139</v>
      </c>
      <c r="D95" s="3">
        <v>94</v>
      </c>
      <c r="E95" s="4">
        <v>-0.32374100719424459</v>
      </c>
      <c r="F95" s="3">
        <v>672</v>
      </c>
      <c r="G95" s="3">
        <v>438</v>
      </c>
      <c r="H95" s="4">
        <v>-0.3482142857142857</v>
      </c>
    </row>
    <row r="96" spans="1:8" ht="15" customHeight="1">
      <c r="A96" s="240" t="s">
        <v>147</v>
      </c>
      <c r="B96" s="189" t="s">
        <v>37</v>
      </c>
      <c r="C96" s="3">
        <v>4877</v>
      </c>
      <c r="D96" s="3">
        <v>4762</v>
      </c>
      <c r="E96" s="4">
        <v>-2.3580069714988716E-2</v>
      </c>
      <c r="F96" s="3">
        <v>10691</v>
      </c>
      <c r="G96" s="3">
        <v>9536</v>
      </c>
      <c r="H96" s="4">
        <v>-0.10803479562248619</v>
      </c>
    </row>
    <row r="97" spans="1:8" ht="15" customHeight="1">
      <c r="A97" s="240" t="s">
        <v>148</v>
      </c>
      <c r="B97" s="189" t="s">
        <v>129</v>
      </c>
      <c r="C97" s="3">
        <v>3812</v>
      </c>
      <c r="D97" s="3">
        <v>3410</v>
      </c>
      <c r="E97" s="4">
        <v>-0.10545645330535147</v>
      </c>
      <c r="F97" s="3">
        <v>8492</v>
      </c>
      <c r="G97" s="3">
        <v>7622</v>
      </c>
      <c r="H97" s="4">
        <v>-0.10244936410739525</v>
      </c>
    </row>
    <row r="98" spans="1:8" ht="15" customHeight="1">
      <c r="A98" s="240" t="s">
        <v>198</v>
      </c>
      <c r="B98" s="187" t="s">
        <v>196</v>
      </c>
      <c r="C98" s="3">
        <v>1121</v>
      </c>
      <c r="D98" s="3">
        <v>3295</v>
      </c>
      <c r="E98" s="4">
        <v>1.9393398751115076</v>
      </c>
      <c r="F98" s="3">
        <v>3282</v>
      </c>
      <c r="G98" s="3">
        <v>8114</v>
      </c>
      <c r="H98" s="4">
        <v>1.4722730042656917</v>
      </c>
    </row>
    <row r="99" spans="1:8" ht="15" customHeight="1">
      <c r="A99" s="198" t="s">
        <v>217</v>
      </c>
      <c r="B99" s="186" t="s">
        <v>313</v>
      </c>
      <c r="C99" s="3">
        <v>1539</v>
      </c>
      <c r="D99" s="3">
        <v>1625</v>
      </c>
      <c r="E99" s="4">
        <v>5.5880441845354234E-2</v>
      </c>
      <c r="F99" s="3">
        <v>3929</v>
      </c>
      <c r="G99" s="3">
        <v>3990</v>
      </c>
      <c r="H99" s="4">
        <v>1.5525579027742431E-2</v>
      </c>
    </row>
    <row r="100" spans="1:8" ht="15" customHeight="1">
      <c r="A100" s="240" t="s">
        <v>150</v>
      </c>
      <c r="B100" s="190" t="s">
        <v>130</v>
      </c>
      <c r="C100" s="3">
        <v>1120</v>
      </c>
      <c r="D100" s="3">
        <v>969</v>
      </c>
      <c r="E100" s="4">
        <v>-0.13482142857142854</v>
      </c>
      <c r="F100" s="3">
        <v>3447</v>
      </c>
      <c r="G100" s="3">
        <v>2866</v>
      </c>
      <c r="H100" s="4">
        <v>-0.16855236437481869</v>
      </c>
    </row>
    <row r="101" spans="1:8" ht="15" customHeight="1">
      <c r="A101" s="240" t="s">
        <v>149</v>
      </c>
      <c r="B101" s="189" t="s">
        <v>131</v>
      </c>
      <c r="C101" s="3">
        <v>63807</v>
      </c>
      <c r="D101" s="3">
        <v>70654</v>
      </c>
      <c r="E101" s="4">
        <v>0.10730797561396077</v>
      </c>
      <c r="F101" s="3">
        <v>167570</v>
      </c>
      <c r="G101" s="3">
        <v>180239</v>
      </c>
      <c r="H101" s="4">
        <v>7.5604225099958233E-2</v>
      </c>
    </row>
    <row r="102" spans="1:8" ht="15" customHeight="1">
      <c r="A102" s="177">
        <v>10416</v>
      </c>
      <c r="B102" s="189" t="s">
        <v>190</v>
      </c>
      <c r="C102" s="3">
        <v>786</v>
      </c>
      <c r="D102" s="3">
        <v>785</v>
      </c>
      <c r="E102" s="4">
        <v>-1.2722646310432406E-3</v>
      </c>
      <c r="F102" s="3">
        <v>2530</v>
      </c>
      <c r="G102" s="3">
        <v>2532</v>
      </c>
      <c r="H102" s="4">
        <v>7.905138339920903E-4</v>
      </c>
    </row>
    <row r="103" spans="1:8" ht="15" customHeight="1">
      <c r="A103" s="198" t="s">
        <v>341</v>
      </c>
      <c r="B103" s="186" t="s">
        <v>339</v>
      </c>
      <c r="C103" s="3">
        <v>355</v>
      </c>
      <c r="D103" s="3">
        <v>371</v>
      </c>
      <c r="E103" s="4">
        <v>4.5070422535211208E-2</v>
      </c>
      <c r="F103" s="3">
        <v>1219</v>
      </c>
      <c r="G103" s="3">
        <v>1109</v>
      </c>
      <c r="H103" s="4">
        <v>-9.0237899917965492E-2</v>
      </c>
    </row>
    <row r="104" spans="1:8" ht="15" customHeight="1"/>
    <row r="105" spans="1:8" ht="15" customHeight="1">
      <c r="B105" s="183" t="s">
        <v>38</v>
      </c>
      <c r="C105" s="166">
        <v>47880</v>
      </c>
      <c r="D105" s="166">
        <v>48873</v>
      </c>
      <c r="E105" s="126">
        <v>2.073934837092728E-2</v>
      </c>
      <c r="F105" s="166">
        <v>109425</v>
      </c>
      <c r="G105" s="166">
        <v>113623</v>
      </c>
      <c r="H105" s="126">
        <v>3.8364176376513681E-2</v>
      </c>
    </row>
    <row r="106" spans="1:8" ht="15" customHeight="1">
      <c r="A106" s="177">
        <v>10502</v>
      </c>
      <c r="B106" s="189" t="s">
        <v>324</v>
      </c>
      <c r="C106" s="3">
        <v>2358</v>
      </c>
      <c r="D106" s="3">
        <v>2248</v>
      </c>
      <c r="E106" s="4">
        <v>-4.6649703138252785E-2</v>
      </c>
      <c r="F106" s="3">
        <v>6187</v>
      </c>
      <c r="G106" s="3">
        <v>5677</v>
      </c>
      <c r="H106" s="4">
        <v>-8.2430903507354158E-2</v>
      </c>
    </row>
    <row r="107" spans="1:8" ht="15" customHeight="1">
      <c r="A107" s="240" t="s">
        <v>151</v>
      </c>
      <c r="B107" s="189" t="s">
        <v>314</v>
      </c>
      <c r="C107" s="3">
        <v>1174</v>
      </c>
      <c r="D107" s="3">
        <v>1507</v>
      </c>
      <c r="E107" s="4">
        <v>0.28364565587734236</v>
      </c>
      <c r="F107" s="3">
        <v>2841</v>
      </c>
      <c r="G107" s="3">
        <v>3968</v>
      </c>
      <c r="H107" s="4">
        <v>0.396691305878212</v>
      </c>
    </row>
    <row r="108" spans="1:8" ht="15" customHeight="1">
      <c r="A108" s="240" t="s">
        <v>152</v>
      </c>
      <c r="B108" s="189" t="s">
        <v>38</v>
      </c>
      <c r="C108" s="3">
        <v>32867</v>
      </c>
      <c r="D108" s="3">
        <v>33895</v>
      </c>
      <c r="E108" s="4">
        <v>3.1277573249764101E-2</v>
      </c>
      <c r="F108" s="3">
        <v>72468</v>
      </c>
      <c r="G108" s="3">
        <v>75663</v>
      </c>
      <c r="H108" s="4">
        <v>4.4088425235966122E-2</v>
      </c>
    </row>
    <row r="109" spans="1:8" ht="15" customHeight="1">
      <c r="A109" s="240" t="s">
        <v>191</v>
      </c>
      <c r="B109" s="189" t="s">
        <v>188</v>
      </c>
      <c r="C109" s="3">
        <v>1510</v>
      </c>
      <c r="D109" s="3">
        <v>1566</v>
      </c>
      <c r="E109" s="4">
        <v>3.7086092715231889E-2</v>
      </c>
      <c r="F109" s="3">
        <v>5227</v>
      </c>
      <c r="G109" s="3">
        <v>5549</v>
      </c>
      <c r="H109" s="4">
        <v>6.1603214080734547E-2</v>
      </c>
    </row>
    <row r="110" spans="1:8" ht="15" customHeight="1">
      <c r="A110" s="240" t="s">
        <v>153</v>
      </c>
      <c r="B110" s="199" t="s">
        <v>315</v>
      </c>
      <c r="C110" s="3">
        <v>511</v>
      </c>
      <c r="D110" s="3">
        <v>485</v>
      </c>
      <c r="E110" s="4">
        <v>-5.0880626223091974E-2</v>
      </c>
      <c r="F110" s="3">
        <v>2468</v>
      </c>
      <c r="G110" s="3">
        <v>2663</v>
      </c>
      <c r="H110" s="4">
        <v>7.9011345218800599E-2</v>
      </c>
    </row>
    <row r="111" spans="1:8" ht="15" customHeight="1">
      <c r="A111" s="198" t="s">
        <v>218</v>
      </c>
      <c r="B111" s="186" t="s">
        <v>219</v>
      </c>
      <c r="C111" s="3">
        <v>1699</v>
      </c>
      <c r="D111" s="3">
        <v>1972</v>
      </c>
      <c r="E111" s="4">
        <v>0.16068275456150682</v>
      </c>
      <c r="F111" s="3">
        <v>3093</v>
      </c>
      <c r="G111" s="3">
        <v>3527</v>
      </c>
      <c r="H111" s="4">
        <v>0.14031684448755244</v>
      </c>
    </row>
    <row r="112" spans="1:8" ht="15" customHeight="1">
      <c r="A112" s="193" t="s">
        <v>154</v>
      </c>
      <c r="B112" s="190" t="s">
        <v>316</v>
      </c>
      <c r="C112" s="3">
        <v>7042</v>
      </c>
      <c r="D112" s="3">
        <v>6418</v>
      </c>
      <c r="E112" s="4">
        <v>-8.8611190002840123E-2</v>
      </c>
      <c r="F112" s="3">
        <v>15252</v>
      </c>
      <c r="G112" s="3">
        <v>14579</v>
      </c>
      <c r="H112" s="4">
        <v>-4.4125360608444741E-2</v>
      </c>
    </row>
    <row r="113" spans="1:8" ht="15" customHeight="1">
      <c r="A113" s="193" t="s">
        <v>342</v>
      </c>
      <c r="B113" s="190" t="s">
        <v>340</v>
      </c>
      <c r="C113" s="3">
        <v>719</v>
      </c>
      <c r="D113" s="3">
        <v>782</v>
      </c>
      <c r="E113" s="4">
        <v>8.7621696801112758E-2</v>
      </c>
      <c r="F113" s="3">
        <v>1889</v>
      </c>
      <c r="G113" s="3">
        <v>1997</v>
      </c>
      <c r="H113" s="4">
        <v>5.7173107464266737E-2</v>
      </c>
    </row>
    <row r="114" spans="1:8" ht="15" customHeight="1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1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9:31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9:31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9:31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9:31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9:31" s="1" customFormat="1"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9:31" s="1" customFormat="1"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9:31" s="1" customFormat="1"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9:31" s="1" customFormat="1"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9:31" s="1" customFormat="1"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9:31" s="1" customFormat="1"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</row>
  </sheetData>
  <mergeCells count="6">
    <mergeCell ref="C60:E60"/>
    <mergeCell ref="F60:H60"/>
    <mergeCell ref="B60:B61"/>
    <mergeCell ref="B4:B5"/>
    <mergeCell ref="C4:E4"/>
    <mergeCell ref="F4:H4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0" zoomScaleNormal="70" workbookViewId="0">
      <selection activeCell="A26" sqref="A26"/>
    </sheetView>
  </sheetViews>
  <sheetFormatPr baseColWidth="10" defaultRowHeight="12.75"/>
  <cols>
    <col min="1" max="1" width="105.28515625" customWidth="1"/>
  </cols>
  <sheetData>
    <row r="87" spans="9:9">
      <c r="I87" s="165"/>
    </row>
    <row r="88" spans="9:9">
      <c r="I88" s="16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6" t="s">
        <v>273</v>
      </c>
    </row>
    <row r="87" spans="9:9">
      <c r="I87" s="165"/>
    </row>
    <row r="88" spans="9:9">
      <c r="I88" s="165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X154"/>
  <sheetViews>
    <sheetView topLeftCell="A49" zoomScale="75" workbookViewId="0">
      <selection activeCell="B8" sqref="B8:G5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19" s="84" customFormat="1" ht="17.45" customHeight="1">
      <c r="A1" s="99" t="s">
        <v>388</v>
      </c>
      <c r="B1" s="100"/>
      <c r="C1" s="100"/>
      <c r="D1" s="100"/>
      <c r="E1" s="100"/>
      <c r="F1" s="100"/>
      <c r="G1" s="103"/>
      <c r="I1"/>
      <c r="J1"/>
      <c r="K1"/>
      <c r="L1"/>
      <c r="M1"/>
      <c r="N1"/>
      <c r="O1"/>
      <c r="P1"/>
      <c r="Q1"/>
      <c r="R1"/>
    </row>
    <row r="2" spans="1:19" s="84" customFormat="1" ht="15" customHeight="1">
      <c r="A2" s="101" t="s">
        <v>389</v>
      </c>
      <c r="B2" s="101"/>
      <c r="C2" s="101"/>
      <c r="D2" s="101"/>
      <c r="E2" s="101"/>
      <c r="F2" s="101"/>
      <c r="G2" s="101"/>
      <c r="I2"/>
      <c r="J2"/>
      <c r="K2"/>
      <c r="L2"/>
      <c r="M2"/>
      <c r="N2"/>
      <c r="O2"/>
      <c r="P2"/>
      <c r="Q2"/>
      <c r="R2"/>
    </row>
    <row r="3" spans="1:19" s="84" customFormat="1" ht="8.4499999999999993" customHeight="1">
      <c r="A3" s="101"/>
      <c r="B3" s="101"/>
      <c r="C3" s="101"/>
      <c r="D3" s="101"/>
      <c r="E3" s="101"/>
      <c r="F3" s="101"/>
      <c r="G3" s="101"/>
      <c r="I3"/>
      <c r="J3"/>
      <c r="K3"/>
      <c r="L3"/>
      <c r="M3"/>
      <c r="N3"/>
      <c r="O3"/>
      <c r="P3"/>
      <c r="Q3"/>
      <c r="R3"/>
    </row>
    <row r="4" spans="1:19" ht="15" customHeight="1">
      <c r="A4" s="116" t="s">
        <v>27</v>
      </c>
      <c r="B4" s="302" t="s">
        <v>28</v>
      </c>
      <c r="C4" s="303"/>
      <c r="D4" s="304"/>
      <c r="E4" s="308" t="s">
        <v>0</v>
      </c>
      <c r="F4" s="309"/>
      <c r="G4" s="310"/>
    </row>
    <row r="5" spans="1:19" ht="15" customHeight="1">
      <c r="A5" s="117" t="s">
        <v>29</v>
      </c>
      <c r="B5" s="305"/>
      <c r="C5" s="306"/>
      <c r="D5" s="307"/>
      <c r="E5" s="311"/>
      <c r="F5" s="312"/>
      <c r="G5" s="313"/>
    </row>
    <row r="6" spans="1:19" ht="15" customHeight="1">
      <c r="A6" s="118" t="s">
        <v>30</v>
      </c>
      <c r="B6" s="105">
        <v>2023</v>
      </c>
      <c r="C6" s="105">
        <v>2024</v>
      </c>
      <c r="D6" s="105" t="s">
        <v>31</v>
      </c>
      <c r="E6" s="105">
        <v>2023</v>
      </c>
      <c r="F6" s="105">
        <v>2024</v>
      </c>
      <c r="G6" s="135" t="s">
        <v>31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4" t="s">
        <v>32</v>
      </c>
      <c r="B8" s="82">
        <v>763454</v>
      </c>
      <c r="C8" s="82">
        <v>793075</v>
      </c>
      <c r="D8" s="125">
        <v>3.8798670253872514E-2</v>
      </c>
      <c r="E8" s="82">
        <v>2162066</v>
      </c>
      <c r="F8" s="82">
        <v>2221480</v>
      </c>
      <c r="G8" s="126">
        <v>2.748019718176975E-2</v>
      </c>
      <c r="H8" s="1"/>
      <c r="S8" s="1"/>
    </row>
    <row r="9" spans="1:19" ht="15" customHeight="1">
      <c r="A9" s="83" t="s">
        <v>2</v>
      </c>
      <c r="B9" s="78">
        <v>577222</v>
      </c>
      <c r="C9" s="78">
        <v>598517</v>
      </c>
      <c r="D9" s="127">
        <v>3.6892218245319741E-2</v>
      </c>
      <c r="E9" s="78">
        <v>1584271</v>
      </c>
      <c r="F9" s="78">
        <v>1632574</v>
      </c>
      <c r="G9" s="88">
        <v>3.048910192763743E-2</v>
      </c>
      <c r="H9" s="1"/>
      <c r="S9" s="1"/>
    </row>
    <row r="10" spans="1:19" ht="15" customHeight="1">
      <c r="A10" s="31" t="s">
        <v>3</v>
      </c>
      <c r="B10" s="73">
        <v>186232</v>
      </c>
      <c r="C10" s="73">
        <v>194558</v>
      </c>
      <c r="D10" s="124">
        <v>4.47076764465828E-2</v>
      </c>
      <c r="E10" s="73">
        <v>577795</v>
      </c>
      <c r="F10" s="73">
        <v>588906</v>
      </c>
      <c r="G10" s="61">
        <v>1.9230003721042888E-2</v>
      </c>
      <c r="H10" s="1"/>
      <c r="S10" s="1"/>
    </row>
    <row r="11" spans="1:19" ht="15" customHeight="1">
      <c r="A11" s="15"/>
      <c r="B11" s="68"/>
      <c r="C11" s="68"/>
      <c r="D11" s="16"/>
      <c r="E11" s="68"/>
      <c r="F11" s="68"/>
      <c r="G11" s="15"/>
      <c r="H11" s="1"/>
      <c r="S11" s="1"/>
    </row>
    <row r="12" spans="1:19" ht="15" customHeight="1">
      <c r="A12" s="19" t="s">
        <v>27</v>
      </c>
      <c r="B12" s="69"/>
      <c r="C12" s="69"/>
      <c r="D12" s="21"/>
      <c r="E12" s="69"/>
      <c r="F12" s="69"/>
      <c r="G12" s="20"/>
      <c r="H12" s="22"/>
      <c r="S12" s="1"/>
    </row>
    <row r="13" spans="1:19" ht="15" customHeight="1">
      <c r="A13" s="17" t="s">
        <v>33</v>
      </c>
      <c r="B13" s="3">
        <v>495247</v>
      </c>
      <c r="C13" s="3">
        <v>512391</v>
      </c>
      <c r="D13" s="18">
        <v>3.4617069866147654E-2</v>
      </c>
      <c r="E13" s="3">
        <v>1355313</v>
      </c>
      <c r="F13" s="3">
        <v>1385545</v>
      </c>
      <c r="G13" s="4">
        <v>2.2306286444533585E-2</v>
      </c>
      <c r="H13" s="1"/>
      <c r="S13" s="1"/>
    </row>
    <row r="14" spans="1:19" ht="15" customHeight="1">
      <c r="A14" s="17" t="s">
        <v>34</v>
      </c>
      <c r="B14" s="3">
        <v>18999</v>
      </c>
      <c r="C14" s="3">
        <v>17547</v>
      </c>
      <c r="D14" s="18">
        <v>-7.6425075003947573E-2</v>
      </c>
      <c r="E14" s="3">
        <v>87117</v>
      </c>
      <c r="F14" s="3">
        <v>86666</v>
      </c>
      <c r="G14" s="4">
        <v>-5.1769459462561729E-3</v>
      </c>
      <c r="H14" s="1"/>
      <c r="S14" s="1"/>
    </row>
    <row r="15" spans="1:19" ht="15" customHeight="1">
      <c r="A15" s="17" t="s">
        <v>35</v>
      </c>
      <c r="B15" s="3">
        <v>84456</v>
      </c>
      <c r="C15" s="3">
        <v>83422</v>
      </c>
      <c r="D15" s="18">
        <v>-1.2243061475798012E-2</v>
      </c>
      <c r="E15" s="3">
        <v>195935</v>
      </c>
      <c r="F15" s="3">
        <v>193865</v>
      </c>
      <c r="G15" s="4">
        <v>-1.0564728098604093E-2</v>
      </c>
      <c r="H15" s="1"/>
      <c r="S15" s="1"/>
    </row>
    <row r="16" spans="1:19" ht="15" customHeight="1">
      <c r="A16" s="17" t="s">
        <v>36</v>
      </c>
      <c r="B16" s="3">
        <v>80093</v>
      </c>
      <c r="C16" s="3">
        <v>87306</v>
      </c>
      <c r="D16" s="18">
        <v>9.0057807798434419E-2</v>
      </c>
      <c r="E16" s="3">
        <v>305636</v>
      </c>
      <c r="F16" s="3">
        <v>320415</v>
      </c>
      <c r="G16" s="4">
        <v>4.8354905835700013E-2</v>
      </c>
      <c r="H16" s="1"/>
      <c r="S16" s="1"/>
    </row>
    <row r="17" spans="1:19" ht="15" customHeight="1">
      <c r="A17" s="17" t="s">
        <v>37</v>
      </c>
      <c r="B17" s="3">
        <v>49096</v>
      </c>
      <c r="C17" s="3">
        <v>56961</v>
      </c>
      <c r="D17" s="18">
        <v>0.16019635000814736</v>
      </c>
      <c r="E17" s="3">
        <v>133881</v>
      </c>
      <c r="F17" s="3">
        <v>148540</v>
      </c>
      <c r="G17" s="4">
        <v>0.10949275849448381</v>
      </c>
      <c r="H17" s="1"/>
      <c r="S17" s="1"/>
    </row>
    <row r="18" spans="1:19" ht="15" customHeight="1">
      <c r="A18" s="17" t="s">
        <v>38</v>
      </c>
      <c r="B18" s="3">
        <v>35563</v>
      </c>
      <c r="C18" s="3">
        <v>35448</v>
      </c>
      <c r="D18" s="18">
        <v>-3.2336979444929081E-3</v>
      </c>
      <c r="E18" s="3">
        <v>84184</v>
      </c>
      <c r="F18" s="3">
        <v>86449</v>
      </c>
      <c r="G18" s="4">
        <v>2.6905350185308263E-2</v>
      </c>
      <c r="H18" s="1"/>
      <c r="S18" s="1"/>
    </row>
    <row r="19" spans="1:19" ht="15" customHeight="1">
      <c r="A19" s="15"/>
      <c r="B19" s="68"/>
      <c r="C19" s="68"/>
      <c r="D19" s="16"/>
      <c r="E19" s="68"/>
      <c r="F19" s="68"/>
      <c r="G19" s="15"/>
      <c r="H19" s="1"/>
      <c r="S19" s="1"/>
    </row>
    <row r="20" spans="1:19" ht="15" customHeight="1">
      <c r="A20" s="19" t="s">
        <v>29</v>
      </c>
      <c r="B20" s="70"/>
      <c r="C20" s="70"/>
      <c r="D20" s="24"/>
      <c r="E20" s="70"/>
      <c r="F20" s="70"/>
      <c r="G20" s="23"/>
      <c r="H20" s="22"/>
      <c r="S20" s="1"/>
    </row>
    <row r="21" spans="1:19" ht="15" customHeight="1">
      <c r="A21" s="17" t="s">
        <v>39</v>
      </c>
      <c r="B21" s="3">
        <v>506057</v>
      </c>
      <c r="C21" s="3">
        <v>526964</v>
      </c>
      <c r="D21" s="18">
        <v>4.1313527922743898E-2</v>
      </c>
      <c r="E21" s="3">
        <v>1152774</v>
      </c>
      <c r="F21" s="3">
        <v>1194816</v>
      </c>
      <c r="G21" s="4">
        <v>3.647028819178777E-2</v>
      </c>
      <c r="H21" s="129"/>
      <c r="S21" s="1"/>
    </row>
    <row r="22" spans="1:19" ht="15" customHeight="1">
      <c r="A22" s="25" t="s">
        <v>40</v>
      </c>
      <c r="B22" s="71">
        <v>298624</v>
      </c>
      <c r="C22" s="71">
        <v>314859</v>
      </c>
      <c r="D22" s="26">
        <v>5.4366025503643334E-2</v>
      </c>
      <c r="E22" s="71">
        <v>711260</v>
      </c>
      <c r="F22" s="71">
        <v>747716</v>
      </c>
      <c r="G22" s="27">
        <v>5.1255518375840081E-2</v>
      </c>
      <c r="H22" s="129"/>
      <c r="S22" s="1"/>
    </row>
    <row r="23" spans="1:19" ht="15" customHeight="1">
      <c r="A23" s="28" t="s">
        <v>42</v>
      </c>
      <c r="B23" s="72">
        <v>160351</v>
      </c>
      <c r="C23" s="72">
        <v>167376</v>
      </c>
      <c r="D23" s="29">
        <v>4.3810141502079736E-2</v>
      </c>
      <c r="E23" s="72">
        <v>349106</v>
      </c>
      <c r="F23" s="72">
        <v>363109</v>
      </c>
      <c r="G23" s="30">
        <v>4.0111026450418974E-2</v>
      </c>
      <c r="H23" s="129"/>
      <c r="S23" s="1"/>
    </row>
    <row r="24" spans="1:19" ht="15" customHeight="1">
      <c r="A24" s="31" t="s">
        <v>44</v>
      </c>
      <c r="B24" s="73">
        <v>47082</v>
      </c>
      <c r="C24" s="73">
        <v>44729</v>
      </c>
      <c r="D24" s="32">
        <v>-4.9976636506520511E-2</v>
      </c>
      <c r="E24" s="73">
        <v>92408</v>
      </c>
      <c r="F24" s="73">
        <v>83991</v>
      </c>
      <c r="G24" s="33">
        <v>-9.1085187429659764E-2</v>
      </c>
      <c r="H24" s="129"/>
      <c r="S24" s="1"/>
    </row>
    <row r="25" spans="1:19" ht="15" customHeight="1">
      <c r="A25" s="17" t="s">
        <v>46</v>
      </c>
      <c r="B25" s="3">
        <v>28242</v>
      </c>
      <c r="C25" s="3">
        <v>28179</v>
      </c>
      <c r="D25" s="18">
        <v>-2.2307202039515417E-3</v>
      </c>
      <c r="E25" s="3">
        <v>80351</v>
      </c>
      <c r="F25" s="3">
        <v>75800</v>
      </c>
      <c r="G25" s="4">
        <v>-5.6638996403280628E-2</v>
      </c>
      <c r="H25" s="129"/>
      <c r="S25" s="1"/>
    </row>
    <row r="26" spans="1:19" ht="15" customHeight="1">
      <c r="A26" s="17" t="s">
        <v>47</v>
      </c>
      <c r="B26" s="3">
        <v>12771</v>
      </c>
      <c r="C26" s="3">
        <v>12623</v>
      </c>
      <c r="D26" s="18">
        <v>-1.158875577480234E-2</v>
      </c>
      <c r="E26" s="3">
        <v>36899</v>
      </c>
      <c r="F26" s="3">
        <v>36581</v>
      </c>
      <c r="G26" s="4">
        <v>-8.6181197322420244E-3</v>
      </c>
      <c r="H26" s="129"/>
      <c r="S26" s="1"/>
    </row>
    <row r="27" spans="1:19" ht="15" customHeight="1">
      <c r="A27" s="17" t="s">
        <v>48</v>
      </c>
      <c r="B27" s="3">
        <v>137859</v>
      </c>
      <c r="C27" s="3">
        <v>144179</v>
      </c>
      <c r="D27" s="18">
        <v>4.5843941998708893E-2</v>
      </c>
      <c r="E27" s="3">
        <v>450366</v>
      </c>
      <c r="F27" s="3">
        <v>464362</v>
      </c>
      <c r="G27" s="4">
        <v>3.1076946305893527E-2</v>
      </c>
      <c r="H27" s="129"/>
      <c r="S27" s="1"/>
    </row>
    <row r="28" spans="1:19" ht="15" customHeight="1">
      <c r="A28" s="17" t="s">
        <v>49</v>
      </c>
      <c r="B28" s="3">
        <v>3219</v>
      </c>
      <c r="C28" s="3">
        <v>3478</v>
      </c>
      <c r="D28" s="18">
        <v>8.0459770114942541E-2</v>
      </c>
      <c r="E28" s="3">
        <v>68100</v>
      </c>
      <c r="F28" s="3">
        <v>70127</v>
      </c>
      <c r="G28" s="4">
        <v>2.9765051395007402E-2</v>
      </c>
      <c r="H28" s="129"/>
      <c r="S28" s="1"/>
    </row>
    <row r="29" spans="1:19" ht="15" customHeight="1">
      <c r="A29" s="17" t="s">
        <v>50</v>
      </c>
      <c r="B29" s="3">
        <v>8588</v>
      </c>
      <c r="C29" s="3">
        <v>9238</v>
      </c>
      <c r="D29" s="18">
        <v>7.5687005123427964E-2</v>
      </c>
      <c r="E29" s="3">
        <v>150993</v>
      </c>
      <c r="F29" s="3">
        <v>152453</v>
      </c>
      <c r="G29" s="4">
        <v>9.6693224189201565E-3</v>
      </c>
      <c r="H29" s="129"/>
      <c r="S29" s="1"/>
    </row>
    <row r="30" spans="1:19" ht="15" customHeight="1">
      <c r="A30" s="17" t="s">
        <v>51</v>
      </c>
      <c r="B30" s="3">
        <v>2409</v>
      </c>
      <c r="C30" s="3">
        <v>3739</v>
      </c>
      <c r="D30" s="18">
        <v>0.55209630552096312</v>
      </c>
      <c r="E30" s="3">
        <v>8703</v>
      </c>
      <c r="F30" s="3">
        <v>11224</v>
      </c>
      <c r="G30" s="4">
        <v>0.28967022865678493</v>
      </c>
      <c r="H30" s="129"/>
      <c r="S30" s="1"/>
    </row>
    <row r="31" spans="1:19" ht="15" customHeight="1">
      <c r="A31" s="17" t="s">
        <v>52</v>
      </c>
      <c r="B31" s="3">
        <v>55986</v>
      </c>
      <c r="C31" s="3">
        <v>56036</v>
      </c>
      <c r="D31" s="18">
        <v>8.9308041296032314E-4</v>
      </c>
      <c r="E31" s="3">
        <v>191080</v>
      </c>
      <c r="F31" s="3">
        <v>191655</v>
      </c>
      <c r="G31" s="4">
        <v>3.0092108017585328E-3</v>
      </c>
      <c r="H31" s="129"/>
      <c r="S31" s="1"/>
    </row>
    <row r="32" spans="1:19" ht="15" customHeight="1">
      <c r="A32" s="17" t="s">
        <v>53</v>
      </c>
      <c r="B32" s="3">
        <v>8323</v>
      </c>
      <c r="C32" s="3">
        <v>8639</v>
      </c>
      <c r="D32" s="18">
        <v>3.7967079178180985E-2</v>
      </c>
      <c r="E32" s="3">
        <v>22800</v>
      </c>
      <c r="F32" s="3">
        <v>24462</v>
      </c>
      <c r="G32" s="4">
        <v>7.2894736842105345E-2</v>
      </c>
      <c r="H32" s="129"/>
      <c r="S32" s="1"/>
    </row>
    <row r="33" spans="1:19" ht="15" customHeight="1">
      <c r="A33" s="15"/>
      <c r="B33" s="68"/>
      <c r="C33" s="68"/>
      <c r="D33" s="16"/>
      <c r="E33" s="68"/>
      <c r="F33" s="68"/>
      <c r="G33" s="15"/>
      <c r="H33" s="1"/>
      <c r="S33" s="1"/>
    </row>
    <row r="34" spans="1:19" ht="15" customHeight="1">
      <c r="A34" s="34" t="s">
        <v>54</v>
      </c>
      <c r="B34" s="74"/>
      <c r="C34" s="74"/>
      <c r="D34" s="35"/>
      <c r="E34" s="74"/>
      <c r="F34" s="74"/>
      <c r="G34" s="79"/>
      <c r="H34" s="22"/>
      <c r="S34" s="1"/>
    </row>
    <row r="35" spans="1:19" ht="15" customHeight="1">
      <c r="A35" s="159" t="s">
        <v>300</v>
      </c>
      <c r="B35" s="160">
        <v>435125</v>
      </c>
      <c r="C35" s="160">
        <v>450055</v>
      </c>
      <c r="D35" s="18">
        <v>3.4311979316288488E-2</v>
      </c>
      <c r="E35" s="3">
        <v>1180017</v>
      </c>
      <c r="F35" s="3">
        <v>1219298</v>
      </c>
      <c r="G35" s="18">
        <v>3.328850347071266E-2</v>
      </c>
      <c r="H35" s="8"/>
      <c r="S35" s="1"/>
    </row>
    <row r="36" spans="1:19" ht="15" customHeight="1">
      <c r="A36" s="159" t="s">
        <v>55</v>
      </c>
      <c r="B36" s="160">
        <v>142097</v>
      </c>
      <c r="C36" s="160">
        <v>148462</v>
      </c>
      <c r="D36" s="18">
        <v>4.4793345390824468E-2</v>
      </c>
      <c r="E36" s="3">
        <v>404254</v>
      </c>
      <c r="F36" s="3">
        <v>413276</v>
      </c>
      <c r="G36" s="18">
        <v>2.2317651773390068E-2</v>
      </c>
      <c r="H36" s="8"/>
      <c r="S36" s="1"/>
    </row>
    <row r="37" spans="1:19" ht="15" customHeight="1">
      <c r="A37" s="217" t="s">
        <v>56</v>
      </c>
      <c r="B37" s="160">
        <v>86146</v>
      </c>
      <c r="C37" s="160">
        <v>83923</v>
      </c>
      <c r="D37" s="18">
        <v>-2.5805028672254093E-2</v>
      </c>
      <c r="E37" s="3">
        <v>345984</v>
      </c>
      <c r="F37" s="3">
        <v>334465</v>
      </c>
      <c r="G37" s="18">
        <v>-3.3293447095819495E-2</v>
      </c>
      <c r="H37" s="8"/>
      <c r="S37" s="1"/>
    </row>
    <row r="38" spans="1:19" ht="15" customHeight="1">
      <c r="A38" s="228" t="s">
        <v>62</v>
      </c>
      <c r="B38" s="161">
        <v>13482</v>
      </c>
      <c r="C38" s="160">
        <v>15801</v>
      </c>
      <c r="D38" s="229">
        <v>0.17200712060525136</v>
      </c>
      <c r="E38" s="160">
        <v>31249</v>
      </c>
      <c r="F38" s="160">
        <v>39376</v>
      </c>
      <c r="G38" s="18">
        <v>0.26007232231431399</v>
      </c>
      <c r="H38" s="8"/>
      <c r="S38" s="1"/>
    </row>
    <row r="39" spans="1:19" ht="15" customHeight="1">
      <c r="A39" s="228" t="s">
        <v>66</v>
      </c>
      <c r="B39" s="161">
        <v>13069</v>
      </c>
      <c r="C39" s="160">
        <v>13408</v>
      </c>
      <c r="D39" s="229">
        <v>2.5939245542887734E-2</v>
      </c>
      <c r="E39" s="160">
        <v>33507</v>
      </c>
      <c r="F39" s="160">
        <v>34000</v>
      </c>
      <c r="G39" s="18">
        <v>1.4713343480466712E-2</v>
      </c>
      <c r="H39" s="8"/>
      <c r="S39" s="1"/>
    </row>
    <row r="40" spans="1:19" ht="15" customHeight="1">
      <c r="A40" s="228" t="s">
        <v>61</v>
      </c>
      <c r="B40" s="161">
        <v>7478</v>
      </c>
      <c r="C40" s="160">
        <v>7541</v>
      </c>
      <c r="D40" s="229">
        <v>8.424712489970565E-3</v>
      </c>
      <c r="E40" s="160">
        <v>25071</v>
      </c>
      <c r="F40" s="160">
        <v>25546</v>
      </c>
      <c r="G40" s="18">
        <v>1.8946192812412832E-2</v>
      </c>
      <c r="H40" s="8"/>
      <c r="S40" s="1"/>
    </row>
    <row r="41" spans="1:19" ht="15" customHeight="1">
      <c r="A41" s="228" t="s">
        <v>206</v>
      </c>
      <c r="B41" s="215">
        <v>9381</v>
      </c>
      <c r="C41" s="160">
        <v>10487</v>
      </c>
      <c r="D41" s="229">
        <v>0.11789787869097101</v>
      </c>
      <c r="E41" s="160">
        <v>20115</v>
      </c>
      <c r="F41" s="160">
        <v>23734</v>
      </c>
      <c r="G41" s="18">
        <v>0.17991548595575435</v>
      </c>
      <c r="H41" s="8"/>
      <c r="S41" s="1"/>
    </row>
    <row r="42" spans="1:19" ht="15" customHeight="1">
      <c r="A42" s="228" t="s">
        <v>65</v>
      </c>
      <c r="B42" s="230">
        <v>10519</v>
      </c>
      <c r="C42" s="161">
        <v>13234</v>
      </c>
      <c r="D42" s="229">
        <v>0.25810438254586932</v>
      </c>
      <c r="E42" s="161">
        <v>16589</v>
      </c>
      <c r="F42" s="161">
        <v>20756</v>
      </c>
      <c r="G42" s="18">
        <v>0.25119054795346307</v>
      </c>
      <c r="H42" s="8"/>
      <c r="S42" s="1"/>
    </row>
    <row r="43" spans="1:19" ht="15" customHeight="1">
      <c r="A43" s="228" t="s">
        <v>59</v>
      </c>
      <c r="B43" s="230">
        <v>6812</v>
      </c>
      <c r="C43" s="161">
        <v>7552</v>
      </c>
      <c r="D43" s="229">
        <v>0.10863182618907818</v>
      </c>
      <c r="E43" s="161">
        <v>15784</v>
      </c>
      <c r="F43" s="161">
        <v>17369</v>
      </c>
      <c r="G43" s="18">
        <v>0.10041814495691836</v>
      </c>
      <c r="H43" s="8"/>
      <c r="S43" s="1"/>
    </row>
    <row r="44" spans="1:19" ht="15" customHeight="1">
      <c r="A44" s="228" t="s">
        <v>57</v>
      </c>
      <c r="B44" s="230">
        <v>2564</v>
      </c>
      <c r="C44" s="161">
        <v>2490</v>
      </c>
      <c r="D44" s="229">
        <v>-2.8861154446177872E-2</v>
      </c>
      <c r="E44" s="161">
        <v>7478</v>
      </c>
      <c r="F44" s="161">
        <v>6772</v>
      </c>
      <c r="G44" s="18">
        <v>-9.4410270125702023E-2</v>
      </c>
      <c r="H44" s="8"/>
      <c r="S44" s="1"/>
    </row>
    <row r="45" spans="1:19" ht="15" customHeight="1">
      <c r="A45" s="228" t="s">
        <v>58</v>
      </c>
      <c r="B45" s="230">
        <v>3385</v>
      </c>
      <c r="C45" s="161">
        <v>3604</v>
      </c>
      <c r="D45" s="229">
        <v>6.4697193500738548E-2</v>
      </c>
      <c r="E45" s="161">
        <v>9530</v>
      </c>
      <c r="F45" s="161">
        <v>10393</v>
      </c>
      <c r="G45" s="18">
        <v>9.0556138509968465E-2</v>
      </c>
      <c r="H45" s="8"/>
      <c r="S45" s="1"/>
    </row>
    <row r="46" spans="1:19" ht="15" customHeight="1">
      <c r="A46" s="228" t="s">
        <v>291</v>
      </c>
      <c r="B46" s="230">
        <v>519</v>
      </c>
      <c r="C46" s="215">
        <v>1219</v>
      </c>
      <c r="D46" s="229">
        <v>1.3487475915221578</v>
      </c>
      <c r="E46" s="215">
        <v>922</v>
      </c>
      <c r="F46" s="215">
        <v>1833</v>
      </c>
      <c r="G46" s="18">
        <v>0.98806941431670281</v>
      </c>
      <c r="H46" s="8"/>
      <c r="S46" s="1"/>
    </row>
    <row r="47" spans="1:19" ht="15" customHeight="1">
      <c r="A47" s="228" t="s">
        <v>207</v>
      </c>
      <c r="B47" s="230">
        <v>238</v>
      </c>
      <c r="C47" s="230">
        <v>219</v>
      </c>
      <c r="D47" s="229">
        <v>-7.9831932773109293E-2</v>
      </c>
      <c r="E47" s="230">
        <v>481</v>
      </c>
      <c r="F47" s="230">
        <v>401</v>
      </c>
      <c r="G47" s="18">
        <v>-0.16632016632016633</v>
      </c>
      <c r="H47" s="8"/>
      <c r="S47" s="1"/>
    </row>
    <row r="48" spans="1:19" ht="15" customHeight="1">
      <c r="A48" s="228" t="s">
        <v>60</v>
      </c>
      <c r="B48" s="230">
        <v>1939</v>
      </c>
      <c r="C48" s="230">
        <v>2219</v>
      </c>
      <c r="D48" s="229">
        <v>0.14440433212996395</v>
      </c>
      <c r="E48" s="230">
        <v>4228</v>
      </c>
      <c r="F48" s="230">
        <v>5474</v>
      </c>
      <c r="G48" s="18">
        <v>0.29470198675496695</v>
      </c>
      <c r="H48" s="8"/>
      <c r="S48" s="1"/>
    </row>
    <row r="49" spans="1:19" ht="15" customHeight="1">
      <c r="A49" s="228" t="s">
        <v>283</v>
      </c>
      <c r="B49" s="230">
        <v>1337</v>
      </c>
      <c r="C49" s="216">
        <v>1918</v>
      </c>
      <c r="D49" s="229">
        <v>0.4345549738219896</v>
      </c>
      <c r="E49" s="216">
        <v>2434</v>
      </c>
      <c r="F49" s="216">
        <v>4948</v>
      </c>
      <c r="G49" s="18">
        <v>1.0328677074774033</v>
      </c>
      <c r="H49" s="8"/>
      <c r="S49" s="1"/>
    </row>
    <row r="50" spans="1:19" ht="15" customHeight="1">
      <c r="A50" s="228" t="s">
        <v>63</v>
      </c>
      <c r="B50" s="230">
        <v>1242</v>
      </c>
      <c r="C50" s="161">
        <v>1356</v>
      </c>
      <c r="D50" s="229">
        <v>9.1787439613526534E-2</v>
      </c>
      <c r="E50" s="161">
        <v>3877</v>
      </c>
      <c r="F50" s="161">
        <v>3502</v>
      </c>
      <c r="G50" s="18">
        <v>-9.6724271343822554E-2</v>
      </c>
      <c r="H50" s="8"/>
      <c r="S50" s="1"/>
    </row>
    <row r="51" spans="1:19" ht="15" customHeight="1">
      <c r="A51" s="228" t="s">
        <v>292</v>
      </c>
      <c r="B51" s="230">
        <v>4425</v>
      </c>
      <c r="C51" s="161">
        <v>4261</v>
      </c>
      <c r="D51" s="229">
        <v>-3.7062146892655412E-2</v>
      </c>
      <c r="E51" s="161">
        <v>10153</v>
      </c>
      <c r="F51" s="161">
        <v>6803</v>
      </c>
      <c r="G51" s="18">
        <v>-0.32995173840244263</v>
      </c>
      <c r="H51" s="8"/>
      <c r="S51" s="1"/>
    </row>
    <row r="52" spans="1:19" ht="15" customHeight="1">
      <c r="A52" s="228" t="s">
        <v>336</v>
      </c>
      <c r="B52" s="230">
        <v>1825</v>
      </c>
      <c r="C52" s="215">
        <v>1998</v>
      </c>
      <c r="D52" s="229">
        <v>9.4794520547945238E-2</v>
      </c>
      <c r="E52" s="215">
        <v>3678</v>
      </c>
      <c r="F52" s="215">
        <v>4128</v>
      </c>
      <c r="G52" s="18">
        <v>0.1223491027732464</v>
      </c>
      <c r="H52" s="8"/>
      <c r="S52" s="1"/>
    </row>
    <row r="53" spans="1:19" ht="15" customHeight="1">
      <c r="A53" s="228" t="s">
        <v>282</v>
      </c>
      <c r="B53" s="230">
        <v>1407</v>
      </c>
      <c r="C53" s="161">
        <v>1864</v>
      </c>
      <c r="D53" s="229">
        <v>0.32480454868514563</v>
      </c>
      <c r="E53" s="161">
        <v>3692</v>
      </c>
      <c r="F53" s="161">
        <v>5106</v>
      </c>
      <c r="G53" s="18">
        <v>0.38299024918743219</v>
      </c>
      <c r="H53" s="8"/>
      <c r="S53" s="1"/>
    </row>
    <row r="54" spans="1:19" ht="15" customHeight="1">
      <c r="A54" s="218" t="s">
        <v>64</v>
      </c>
      <c r="B54" s="216">
        <v>20464</v>
      </c>
      <c r="C54" s="161">
        <v>21464</v>
      </c>
      <c r="D54" s="229">
        <v>4.8866301798279999E-2</v>
      </c>
      <c r="E54" s="161">
        <v>43023</v>
      </c>
      <c r="F54" s="161">
        <v>44300</v>
      </c>
      <c r="G54" s="18">
        <v>2.9681798107988655E-2</v>
      </c>
      <c r="H54" s="8"/>
      <c r="S54" s="1"/>
    </row>
    <row r="55" spans="1:19" ht="15" customHeight="1">
      <c r="A55" s="108"/>
      <c r="B55" s="108"/>
      <c r="C55" s="108"/>
      <c r="D55" s="175"/>
      <c r="E55" s="108"/>
      <c r="F55" s="108"/>
      <c r="G55" s="1"/>
      <c r="H55" s="1"/>
      <c r="S55" s="1"/>
    </row>
    <row r="56" spans="1:19" ht="15" customHeight="1">
      <c r="A56" s="212"/>
      <c r="B56" s="212"/>
      <c r="C56" s="212"/>
      <c r="D56" s="171"/>
      <c r="E56" s="213"/>
      <c r="F56" s="214"/>
      <c r="G56" s="52"/>
      <c r="H56" s="1"/>
      <c r="S56" s="1"/>
    </row>
    <row r="57" spans="1:19" ht="15" customHeight="1">
      <c r="H57" s="1"/>
      <c r="S57" s="1"/>
    </row>
    <row r="58" spans="1:19" ht="15" customHeight="1">
      <c r="H58" s="1"/>
      <c r="S58" s="1"/>
    </row>
    <row r="59" spans="1:19" ht="15" customHeight="1">
      <c r="H59" s="1"/>
      <c r="S59" s="1"/>
    </row>
    <row r="60" spans="1:19" ht="15" customHeight="1">
      <c r="H60" s="1"/>
      <c r="S60" s="1"/>
    </row>
    <row r="61" spans="1:19" ht="15" customHeight="1">
      <c r="H61" s="1"/>
      <c r="S61" s="1"/>
    </row>
    <row r="62" spans="1:19" ht="15" customHeight="1">
      <c r="H62" s="1"/>
      <c r="S62" s="1"/>
    </row>
    <row r="63" spans="1:19" ht="15" customHeight="1">
      <c r="A63" s="1"/>
      <c r="B63" s="8"/>
      <c r="C63" s="8"/>
      <c r="D63" s="13"/>
      <c r="E63" s="8"/>
      <c r="F63" s="80"/>
      <c r="G63" s="1"/>
      <c r="H63" s="1"/>
      <c r="S63" s="1"/>
    </row>
    <row r="64" spans="1:19" ht="15" customHeight="1">
      <c r="D64" s="13"/>
      <c r="E64" s="8"/>
      <c r="F64" s="8"/>
      <c r="G64" s="1"/>
      <c r="H64" s="1"/>
      <c r="S64" s="1"/>
    </row>
    <row r="65" spans="1:19" ht="15" customHeight="1">
      <c r="A65" s="1"/>
      <c r="B65" s="8"/>
      <c r="C65" s="8"/>
      <c r="D65" s="13"/>
      <c r="E65" s="8"/>
      <c r="F65" s="8"/>
      <c r="G65" s="1"/>
      <c r="H65" s="1"/>
      <c r="S65" s="1"/>
    </row>
    <row r="66" spans="1:19" ht="15" customHeight="1">
      <c r="A66" s="1"/>
      <c r="B66" s="8"/>
      <c r="C66" s="8"/>
      <c r="D66" s="13"/>
      <c r="E66" s="8"/>
      <c r="F66" s="8"/>
      <c r="G66" s="1"/>
      <c r="H66" s="1"/>
      <c r="S66" s="1"/>
    </row>
    <row r="67" spans="1:19" ht="15" customHeight="1">
      <c r="A67" s="1"/>
      <c r="B67" s="1"/>
      <c r="C67" s="1"/>
      <c r="D67" s="13"/>
      <c r="E67" s="1"/>
      <c r="F67" s="1"/>
      <c r="G67" s="1"/>
      <c r="H67" s="1"/>
      <c r="S67" s="1"/>
    </row>
    <row r="68" spans="1:19" ht="15" customHeight="1">
      <c r="A68" s="1"/>
      <c r="B68" s="1"/>
      <c r="C68" s="1"/>
      <c r="D68" s="13"/>
      <c r="E68" s="1"/>
      <c r="F68" s="1"/>
      <c r="G68" s="1"/>
      <c r="H68" s="1"/>
      <c r="S68" s="1"/>
    </row>
    <row r="69" spans="1:19" ht="15" customHeight="1">
      <c r="A69" s="1"/>
      <c r="B69" s="1"/>
      <c r="C69" s="1"/>
      <c r="D69" s="13"/>
      <c r="E69" s="1"/>
      <c r="F69" s="1"/>
      <c r="G69" s="1"/>
      <c r="H69" s="1"/>
      <c r="S69" s="1"/>
    </row>
    <row r="70" spans="1:19" ht="15" customHeight="1">
      <c r="A70" s="1"/>
      <c r="B70" s="1"/>
      <c r="C70" s="1"/>
      <c r="D70" s="13"/>
      <c r="E70" s="1"/>
      <c r="F70" s="1"/>
      <c r="G70" s="1"/>
      <c r="H70" s="1"/>
      <c r="S70" s="1"/>
    </row>
    <row r="71" spans="1:19" ht="15" customHeight="1">
      <c r="A71" s="1"/>
      <c r="B71" s="1"/>
      <c r="C71" s="1"/>
      <c r="D71" s="13"/>
      <c r="E71" s="1"/>
      <c r="F71" s="1"/>
      <c r="G71" s="1"/>
      <c r="H71" s="1"/>
      <c r="S71" s="1"/>
    </row>
    <row r="72" spans="1:19" ht="15" customHeight="1">
      <c r="A72" s="1"/>
      <c r="B72" s="1"/>
      <c r="C72" s="1"/>
      <c r="D72" s="13"/>
      <c r="E72" s="38"/>
      <c r="F72" s="1"/>
      <c r="G72" s="1"/>
      <c r="H72" s="1"/>
      <c r="S72" s="1"/>
    </row>
    <row r="73" spans="1:19" ht="15" customHeight="1">
      <c r="A73" s="1"/>
      <c r="B73" s="1"/>
      <c r="C73" s="1"/>
      <c r="D73" s="13"/>
      <c r="E73" s="1"/>
      <c r="F73" s="1"/>
      <c r="G73" s="1"/>
      <c r="H73" s="1"/>
      <c r="S73" s="1"/>
    </row>
    <row r="74" spans="1:19" ht="15" customHeight="1">
      <c r="A74" s="1"/>
      <c r="B74" s="1"/>
      <c r="C74" s="1"/>
      <c r="D74" s="13"/>
      <c r="E74" s="1"/>
      <c r="F74" s="1"/>
      <c r="G74" s="1"/>
      <c r="H74" s="1"/>
      <c r="S74" s="1"/>
    </row>
    <row r="75" spans="1:19" ht="15" customHeight="1">
      <c r="A75" s="1"/>
      <c r="B75" s="1"/>
      <c r="C75" s="1"/>
      <c r="D75" s="13"/>
      <c r="E75" s="1"/>
      <c r="F75" s="1"/>
      <c r="G75" s="1"/>
      <c r="H75" s="1"/>
      <c r="S75" s="1"/>
    </row>
    <row r="76" spans="1:19" ht="15" customHeight="1">
      <c r="A76" s="1"/>
      <c r="B76" s="1"/>
      <c r="C76" s="1"/>
      <c r="D76" s="13"/>
      <c r="E76" s="1"/>
      <c r="F76" s="1"/>
      <c r="G76" s="1"/>
      <c r="H76" s="1"/>
      <c r="S76" s="1"/>
    </row>
    <row r="77" spans="1:19" ht="15" customHeight="1">
      <c r="A77" s="1"/>
      <c r="B77" s="1"/>
      <c r="C77" s="1"/>
      <c r="D77" s="13"/>
      <c r="E77" s="1"/>
      <c r="F77" s="1"/>
      <c r="G77" s="1"/>
      <c r="H77" s="1"/>
      <c r="S77" s="1"/>
    </row>
    <row r="78" spans="1:19" ht="15" customHeight="1">
      <c r="A78" s="1"/>
      <c r="B78" s="1"/>
      <c r="C78" s="1"/>
      <c r="D78" s="13"/>
      <c r="E78" s="1"/>
      <c r="F78" s="1"/>
      <c r="G78" s="1"/>
      <c r="H78" s="1"/>
      <c r="S78" s="1"/>
    </row>
    <row r="79" spans="1:19" ht="15" customHeight="1">
      <c r="A79" s="1"/>
      <c r="B79" s="1"/>
      <c r="C79" s="1"/>
      <c r="D79" s="13"/>
      <c r="E79" s="1"/>
      <c r="F79" s="1"/>
      <c r="G79" s="1"/>
      <c r="H79" s="1"/>
      <c r="S79" s="1"/>
    </row>
    <row r="80" spans="1:19" ht="15" customHeight="1">
      <c r="A80" s="1"/>
      <c r="B80" s="1"/>
      <c r="C80" s="1"/>
      <c r="D80" s="1"/>
      <c r="E80" s="1"/>
      <c r="F80" s="1"/>
      <c r="G80" s="1"/>
      <c r="H80" s="1"/>
      <c r="S80" s="1"/>
    </row>
    <row r="81" spans="1:24" ht="15" customHeight="1">
      <c r="A81" s="1"/>
      <c r="B81" s="1"/>
      <c r="C81" s="1"/>
      <c r="D81" s="1"/>
      <c r="E81" s="1"/>
      <c r="F81" s="1"/>
      <c r="G81" s="1"/>
      <c r="H81" s="1"/>
      <c r="S81" s="1"/>
    </row>
    <row r="82" spans="1:24" ht="15" customHeight="1">
      <c r="A82" s="1"/>
      <c r="B82" s="1"/>
      <c r="C82" s="1"/>
      <c r="D82" s="1"/>
      <c r="E82" s="1"/>
      <c r="F82" s="1"/>
      <c r="G82" s="1"/>
      <c r="H82" s="1"/>
      <c r="S82" s="1"/>
    </row>
    <row r="83" spans="1:24" ht="15" customHeight="1">
      <c r="A83" s="1"/>
      <c r="B83" s="1"/>
      <c r="C83" s="1"/>
      <c r="D83" s="1"/>
      <c r="E83" s="1"/>
      <c r="F83" s="1"/>
      <c r="G83" s="1"/>
      <c r="H83" s="1"/>
      <c r="S83" s="1"/>
    </row>
    <row r="84" spans="1:24" ht="15" customHeight="1">
      <c r="A84" s="1"/>
      <c r="B84" s="1"/>
      <c r="C84" s="1"/>
      <c r="D84" s="1"/>
      <c r="E84" s="1"/>
      <c r="F84" s="1"/>
      <c r="G84" s="1"/>
      <c r="H84" s="1"/>
      <c r="S84" s="1"/>
    </row>
    <row r="85" spans="1:24" ht="15" customHeight="1">
      <c r="A85" s="1"/>
      <c r="B85" s="1"/>
      <c r="C85" s="1"/>
      <c r="D85" s="1"/>
      <c r="E85" s="1"/>
      <c r="F85" s="1"/>
      <c r="G85" s="1"/>
      <c r="H85" s="1"/>
      <c r="S85" s="1"/>
    </row>
    <row r="86" spans="1:24" ht="15" customHeight="1">
      <c r="A86" s="1"/>
      <c r="B86" s="1"/>
      <c r="C86" s="1"/>
      <c r="D86" s="1"/>
      <c r="E86" s="1"/>
      <c r="F86" s="1"/>
      <c r="G86" s="1"/>
      <c r="H86" s="1"/>
      <c r="S86" s="1"/>
      <c r="X86">
        <v>210896</v>
      </c>
    </row>
    <row r="87" spans="1:24" ht="15" customHeight="1">
      <c r="A87" s="1"/>
      <c r="B87" s="1"/>
      <c r="C87" s="1"/>
      <c r="D87" s="1"/>
      <c r="E87" s="1"/>
      <c r="F87" s="1"/>
      <c r="G87" s="1"/>
      <c r="H87" s="1"/>
      <c r="S87" s="1"/>
      <c r="X87">
        <v>577416</v>
      </c>
    </row>
    <row r="88" spans="1:24" ht="15" customHeight="1">
      <c r="A88" s="1"/>
      <c r="B88" s="1"/>
      <c r="C88" s="1"/>
      <c r="D88" s="1"/>
      <c r="E88" s="1"/>
      <c r="F88" s="1"/>
      <c r="G88" s="1"/>
      <c r="H88" s="1"/>
      <c r="S88" s="1"/>
    </row>
    <row r="89" spans="1:24" ht="15" customHeight="1">
      <c r="A89" s="1"/>
      <c r="B89" s="1"/>
      <c r="C89" s="1"/>
      <c r="D89" s="1"/>
      <c r="E89" s="1"/>
      <c r="F89" s="1"/>
      <c r="G89" s="1"/>
      <c r="H89" s="1"/>
      <c r="S89" s="1"/>
    </row>
    <row r="90" spans="1:24" ht="15" customHeight="1">
      <c r="A90" s="1"/>
      <c r="B90" s="1"/>
      <c r="C90" s="1"/>
      <c r="D90" s="1"/>
      <c r="E90" s="1"/>
      <c r="F90" s="1"/>
      <c r="G90" s="1"/>
      <c r="H90" s="1"/>
      <c r="S90" s="1"/>
    </row>
    <row r="91" spans="1:24" ht="15" customHeight="1">
      <c r="A91" s="1"/>
      <c r="B91" s="1"/>
      <c r="C91" s="1"/>
      <c r="D91" s="1"/>
      <c r="E91" s="1"/>
      <c r="F91" s="1"/>
      <c r="G91" s="1"/>
      <c r="H91" s="1"/>
      <c r="S91" s="1"/>
    </row>
    <row r="92" spans="1:24" ht="15" customHeight="1">
      <c r="A92" s="1"/>
      <c r="B92" s="1"/>
      <c r="C92" s="1"/>
      <c r="D92" s="1"/>
      <c r="E92" s="1"/>
      <c r="F92" s="1"/>
      <c r="G92" s="1"/>
      <c r="H92" s="1"/>
      <c r="S92" s="1"/>
    </row>
    <row r="93" spans="1:24" ht="15" customHeight="1">
      <c r="A93" s="1"/>
      <c r="B93" s="1"/>
      <c r="C93" s="1"/>
      <c r="D93" s="1"/>
      <c r="E93" s="1"/>
      <c r="F93" s="1"/>
      <c r="G93" s="1"/>
      <c r="H93" s="1"/>
      <c r="S93" s="1"/>
    </row>
    <row r="94" spans="1:24" ht="15" customHeight="1">
      <c r="A94" s="1"/>
      <c r="B94" s="1"/>
      <c r="C94" s="1"/>
      <c r="D94" s="1"/>
      <c r="E94" s="1"/>
      <c r="F94" s="1"/>
      <c r="G94" s="1"/>
      <c r="H94" s="1"/>
      <c r="S94" s="1"/>
    </row>
    <row r="95" spans="1:24" ht="15" customHeight="1">
      <c r="A95" s="1"/>
      <c r="B95" s="1"/>
      <c r="C95" s="1"/>
      <c r="D95" s="1"/>
      <c r="E95" s="1"/>
      <c r="F95" s="1"/>
      <c r="G95" s="1"/>
      <c r="H95" s="1"/>
      <c r="S95" s="1"/>
    </row>
    <row r="96" spans="1:24" ht="15" customHeight="1">
      <c r="A96" s="1"/>
      <c r="B96" s="1"/>
      <c r="C96" s="1"/>
      <c r="D96" s="1"/>
      <c r="E96" s="1"/>
      <c r="F96" s="1"/>
      <c r="G96" s="1"/>
      <c r="H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S138" s="1"/>
    </row>
    <row r="139" spans="1:19" ht="15">
      <c r="A139" s="1"/>
      <c r="B139" s="1"/>
      <c r="C139" s="1"/>
      <c r="D139" s="1"/>
      <c r="E139" s="1"/>
      <c r="F139" s="1"/>
      <c r="G139" s="1"/>
      <c r="H139" s="1"/>
    </row>
    <row r="140" spans="1:19" ht="15">
      <c r="A140" s="1"/>
      <c r="B140" s="1"/>
      <c r="C140" s="1"/>
      <c r="D140" s="1"/>
      <c r="E140" s="1"/>
      <c r="F140" s="1"/>
      <c r="G140" s="1"/>
      <c r="H140" s="1"/>
    </row>
    <row r="141" spans="1:19" ht="15">
      <c r="A141" s="1"/>
      <c r="B141" s="1"/>
      <c r="C141" s="1"/>
      <c r="D141" s="1"/>
      <c r="E141" s="1"/>
      <c r="F141" s="1"/>
      <c r="G141" s="1"/>
      <c r="H141" s="1"/>
    </row>
    <row r="142" spans="1:19" ht="15">
      <c r="A142" s="1"/>
      <c r="B142" s="1"/>
      <c r="C142" s="1"/>
      <c r="D142" s="1"/>
      <c r="E142" s="1"/>
      <c r="F142" s="1"/>
      <c r="G142" s="1"/>
      <c r="H142" s="1"/>
    </row>
    <row r="143" spans="1:19" ht="15">
      <c r="A143" s="1"/>
      <c r="B143" s="1"/>
      <c r="C143" s="1"/>
      <c r="D143" s="1"/>
      <c r="E143" s="1"/>
      <c r="F143" s="1"/>
      <c r="G143" s="1"/>
      <c r="H143" s="1"/>
    </row>
    <row r="144" spans="1:1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Tourismus Monatsbericht</dc:title>
  <dc:creator>Statistik Burgenland</dc:creator>
  <cp:lastModifiedBy>Popovits Marianne</cp:lastModifiedBy>
  <cp:lastPrinted>2024-12-04T08:06:31Z</cp:lastPrinted>
  <dcterms:created xsi:type="dcterms:W3CDTF">2001-11-16T09:48:48Z</dcterms:created>
  <dcterms:modified xsi:type="dcterms:W3CDTF">2024-12-04T13:18:47Z</dcterms:modified>
</cp:coreProperties>
</file>